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0520" windowHeight="9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5" i="1"/>
  <c r="N5" s="1"/>
  <c r="Q5" s="1"/>
  <c r="I5"/>
  <c r="M5" s="1"/>
  <c r="E5"/>
  <c r="B5"/>
  <c r="L5" l="1"/>
  <c r="P5"/>
  <c r="O5" s="1"/>
  <c r="H5"/>
</calcChain>
</file>

<file path=xl/sharedStrings.xml><?xml version="1.0" encoding="utf-8"?>
<sst xmlns="http://schemas.openxmlformats.org/spreadsheetml/2006/main" count="25" uniqueCount="13">
  <si>
    <t>单位：人、万元</t>
    <phoneticPr fontId="2" type="noConversion"/>
  </si>
  <si>
    <t>地区</t>
    <phoneticPr fontId="2" type="noConversion"/>
  </si>
  <si>
    <t>2012年特教学生</t>
    <phoneticPr fontId="2" type="noConversion"/>
  </si>
  <si>
    <t>应补助学生数</t>
    <phoneticPr fontId="2" type="noConversion"/>
  </si>
  <si>
    <t>补助标准
（元/生、学年）</t>
    <phoneticPr fontId="2" type="noConversion"/>
  </si>
  <si>
    <t>本次下达资金</t>
    <phoneticPr fontId="2" type="noConversion"/>
  </si>
  <si>
    <t>合计</t>
    <phoneticPr fontId="2" type="noConversion"/>
  </si>
  <si>
    <t>小学</t>
    <phoneticPr fontId="2" type="noConversion"/>
  </si>
  <si>
    <t>初中</t>
    <phoneticPr fontId="2" type="noConversion"/>
  </si>
  <si>
    <t>同德县</t>
    <phoneticPr fontId="2" type="noConversion"/>
  </si>
  <si>
    <t>县级补助合计</t>
    <phoneticPr fontId="2" type="noConversion"/>
  </si>
  <si>
    <t>2014年义务教育阶段春季公用经费县级补助资金分配表</t>
    <phoneticPr fontId="2" type="noConversion"/>
  </si>
  <si>
    <t>2013年中小学报表学生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</si>
</sst>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G6" sqref="G6"/>
    </sheetView>
  </sheetViews>
  <sheetFormatPr defaultRowHeight="13.5"/>
  <cols>
    <col min="13" max="13" width="12.75" bestFit="1" customWidth="1"/>
  </cols>
  <sheetData>
    <row r="1" spans="1:17" ht="24.95" customHeight="1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4.95" customHeight="1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24.95" customHeight="1">
      <c r="A3" s="4" t="s">
        <v>1</v>
      </c>
      <c r="B3" s="4" t="s">
        <v>12</v>
      </c>
      <c r="C3" s="4"/>
      <c r="D3" s="4"/>
      <c r="E3" s="4" t="s">
        <v>2</v>
      </c>
      <c r="F3" s="4"/>
      <c r="G3" s="4"/>
      <c r="H3" s="4" t="s">
        <v>3</v>
      </c>
      <c r="I3" s="4"/>
      <c r="J3" s="4"/>
      <c r="K3" s="4" t="s">
        <v>4</v>
      </c>
      <c r="L3" s="4" t="s">
        <v>10</v>
      </c>
      <c r="M3" s="4"/>
      <c r="N3" s="4"/>
      <c r="O3" s="4" t="s">
        <v>5</v>
      </c>
      <c r="P3" s="4"/>
      <c r="Q3" s="4"/>
    </row>
    <row r="4" spans="1:17" ht="24.95" customHeight="1">
      <c r="A4" s="4"/>
      <c r="B4" s="1" t="s">
        <v>6</v>
      </c>
      <c r="C4" s="1" t="s">
        <v>7</v>
      </c>
      <c r="D4" s="1" t="s">
        <v>8</v>
      </c>
      <c r="E4" s="1" t="s">
        <v>6</v>
      </c>
      <c r="F4" s="1" t="s">
        <v>7</v>
      </c>
      <c r="G4" s="1" t="s">
        <v>8</v>
      </c>
      <c r="H4" s="1" t="s">
        <v>6</v>
      </c>
      <c r="I4" s="1" t="s">
        <v>7</v>
      </c>
      <c r="J4" s="1" t="s">
        <v>8</v>
      </c>
      <c r="K4" s="4"/>
      <c r="L4" s="1" t="s">
        <v>6</v>
      </c>
      <c r="M4" s="1" t="s">
        <v>7</v>
      </c>
      <c r="N4" s="1" t="s">
        <v>8</v>
      </c>
      <c r="O4" s="1" t="s">
        <v>6</v>
      </c>
      <c r="P4" s="3" t="s">
        <v>7</v>
      </c>
      <c r="Q4" s="3" t="s">
        <v>8</v>
      </c>
    </row>
    <row r="5" spans="1:17" ht="24.95" customHeight="1">
      <c r="A5" s="1" t="s">
        <v>9</v>
      </c>
      <c r="B5" s="1">
        <f>SUM(C5:D5)</f>
        <v>10031</v>
      </c>
      <c r="C5" s="1">
        <v>6717</v>
      </c>
      <c r="D5" s="1">
        <v>3314</v>
      </c>
      <c r="E5" s="1">
        <f>SUM(F5:G5)</f>
        <v>0</v>
      </c>
      <c r="F5" s="1">
        <v>0</v>
      </c>
      <c r="G5" s="1"/>
      <c r="H5" s="1">
        <f>B5+E5</f>
        <v>10031</v>
      </c>
      <c r="I5" s="1">
        <f t="shared" ref="I5:J5" si="0">C5+F5</f>
        <v>6717</v>
      </c>
      <c r="J5" s="1">
        <f t="shared" si="0"/>
        <v>3314</v>
      </c>
      <c r="K5" s="1">
        <v>50</v>
      </c>
      <c r="L5" s="2">
        <f>SUM(M5:N5)</f>
        <v>50.155000000000001</v>
      </c>
      <c r="M5" s="2">
        <f>I5*K5/10000</f>
        <v>33.585000000000001</v>
      </c>
      <c r="N5" s="2">
        <f>J5*K5/10000</f>
        <v>16.57</v>
      </c>
      <c r="O5" s="2">
        <f>P5+Q5</f>
        <v>25.077500000000001</v>
      </c>
      <c r="P5" s="2">
        <f>M5/2</f>
        <v>16.7925</v>
      </c>
      <c r="Q5" s="2">
        <f>N5/2</f>
        <v>8.2850000000000001</v>
      </c>
    </row>
  </sheetData>
  <mergeCells count="9">
    <mergeCell ref="K3:K4"/>
    <mergeCell ref="O3:Q3"/>
    <mergeCell ref="A2:Q2"/>
    <mergeCell ref="A1:Q1"/>
    <mergeCell ref="A3:A4"/>
    <mergeCell ref="B3:D3"/>
    <mergeCell ref="E3:G3"/>
    <mergeCell ref="H3:J3"/>
    <mergeCell ref="L3:N3"/>
  </mergeCells>
  <phoneticPr fontId="2" type="noConversion"/>
  <pageMargins left="0.19685039370078741" right="0.19685039370078741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2014-03-24T00:45:10Z</cp:lastPrinted>
  <dcterms:created xsi:type="dcterms:W3CDTF">2013-03-15T02:16:49Z</dcterms:created>
  <dcterms:modified xsi:type="dcterms:W3CDTF">2014-03-24T00:47:16Z</dcterms:modified>
</cp:coreProperties>
</file>