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总花名册" sheetId="1" r:id="rId1"/>
  </sheets>
  <definedNames>
    <definedName name="_xlnm._FilterDatabase" localSheetId="0" hidden="1">总花名册!$A$3:$M$43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<sst xmlns="http://schemas.openxmlformats.org/spreadsheetml/2006/main" count="185" uniqueCount="103">
  <si>
    <t>2024年“530”精准扶贫小额贷款贴息公示表（第六批）</t>
  </si>
  <si>
    <t xml:space="preserve">公示单位：同德县农牧水利和科技局     </t>
  </si>
  <si>
    <t>序号</t>
  </si>
  <si>
    <t>地区</t>
  </si>
  <si>
    <t>村名</t>
  </si>
  <si>
    <t>贷款人姓名</t>
  </si>
  <si>
    <t>贷款银行详细名称</t>
  </si>
  <si>
    <t>贷款金额(元)</t>
  </si>
  <si>
    <t>借款日</t>
  </si>
  <si>
    <t>到期日</t>
  </si>
  <si>
    <t>还款日期</t>
  </si>
  <si>
    <t>年利率%</t>
  </si>
  <si>
    <t>天数</t>
  </si>
  <si>
    <t>贴息金额(元）</t>
  </si>
  <si>
    <t>备注</t>
  </si>
  <si>
    <t>秀麻乡</t>
  </si>
  <si>
    <t>三八村</t>
  </si>
  <si>
    <t>完玛旦增</t>
  </si>
  <si>
    <t>同德农商银行营业部</t>
  </si>
  <si>
    <t>尕巴松多镇</t>
  </si>
  <si>
    <t>知后迈村</t>
  </si>
  <si>
    <t>尕藏加</t>
  </si>
  <si>
    <t>同德农村商业银行营业部</t>
  </si>
  <si>
    <t>2024/07/06</t>
  </si>
  <si>
    <t>2024/7/5</t>
  </si>
  <si>
    <t>唐谷镇</t>
  </si>
  <si>
    <t>扎西羊曾</t>
  </si>
  <si>
    <t>力伦村</t>
  </si>
  <si>
    <t>完玛多杰</t>
  </si>
  <si>
    <t>同德农村商业银行唐谷支行</t>
  </si>
  <si>
    <t>2023/07/20</t>
  </si>
  <si>
    <t>2024/07/20</t>
  </si>
  <si>
    <t>德什端村</t>
  </si>
  <si>
    <t>项欠多杰</t>
  </si>
  <si>
    <t>2023/01/11</t>
  </si>
  <si>
    <t>2024/01/11</t>
  </si>
  <si>
    <t>河北乡</t>
  </si>
  <si>
    <t>下知迈村</t>
  </si>
  <si>
    <t>若加</t>
  </si>
  <si>
    <t>同德农村商业银行河北支行</t>
  </si>
  <si>
    <t>2023/09/05</t>
  </si>
  <si>
    <t>2024/09/05</t>
  </si>
  <si>
    <t>德格村</t>
  </si>
  <si>
    <t>青排</t>
  </si>
  <si>
    <t>2023/09/13</t>
  </si>
  <si>
    <t>2024/09/13</t>
  </si>
  <si>
    <t>斗后言村</t>
  </si>
  <si>
    <t>多杰才旦</t>
  </si>
  <si>
    <t>秀麻村</t>
  </si>
  <si>
    <t>周本加</t>
  </si>
  <si>
    <t>多周</t>
  </si>
  <si>
    <t>东赛尕杰</t>
  </si>
  <si>
    <t>同德农商银行唐谷支行</t>
  </si>
  <si>
    <t>夏日仓村</t>
  </si>
  <si>
    <t>达杰</t>
  </si>
  <si>
    <t>索南才让</t>
  </si>
  <si>
    <t>老虎村</t>
  </si>
  <si>
    <t>才让当周</t>
  </si>
  <si>
    <t>俄赛尼吾</t>
  </si>
  <si>
    <t>欧后扎村</t>
  </si>
  <si>
    <t>仁青卓玛</t>
  </si>
  <si>
    <t>巴沟乡</t>
  </si>
  <si>
    <t>托头村</t>
  </si>
  <si>
    <t>彭果</t>
  </si>
  <si>
    <t>同德农商银行巴沟支行</t>
  </si>
  <si>
    <t>托斯村</t>
  </si>
  <si>
    <t>项吉</t>
  </si>
  <si>
    <t>扎西才让</t>
  </si>
  <si>
    <t>阿血村</t>
  </si>
  <si>
    <t>朝加本</t>
  </si>
  <si>
    <t>完科村</t>
  </si>
  <si>
    <t>德本加</t>
  </si>
  <si>
    <t>元庄村</t>
  </si>
  <si>
    <t>吉太加</t>
  </si>
  <si>
    <t>欧沟村</t>
  </si>
  <si>
    <t>旦正太</t>
  </si>
  <si>
    <t>欧金杰</t>
  </si>
  <si>
    <t>改托</t>
  </si>
  <si>
    <t>尕多</t>
  </si>
  <si>
    <t>美日克村</t>
  </si>
  <si>
    <t>玛尤</t>
  </si>
  <si>
    <t>卡力岗村</t>
  </si>
  <si>
    <t>普拉才让</t>
  </si>
  <si>
    <t>同德农村商业银行巴沟支行</t>
  </si>
  <si>
    <t>阿血尔村</t>
  </si>
  <si>
    <t>斗拉太</t>
  </si>
  <si>
    <t>2024/01/13</t>
  </si>
  <si>
    <t>秀毛</t>
  </si>
  <si>
    <t>2023/02/15</t>
  </si>
  <si>
    <t>2024/02/15</t>
  </si>
  <si>
    <t>项科</t>
  </si>
  <si>
    <t>2023/01/09</t>
  </si>
  <si>
    <t>2024/01/09</t>
  </si>
  <si>
    <t>东格村</t>
  </si>
  <si>
    <t>仁欠东周</t>
  </si>
  <si>
    <t>赛堂村</t>
  </si>
  <si>
    <t>周太</t>
  </si>
  <si>
    <t>同德农商银行河北支行</t>
  </si>
  <si>
    <t>更太加</t>
  </si>
  <si>
    <t>措毛乙亥</t>
  </si>
  <si>
    <t>合计：37人</t>
  </si>
  <si>
    <t>公示日期：2024年12月10日至2024年12月15日</t>
  </si>
  <si>
    <t>公示期内如有异议请来电、来访反映                                                                     监督电话：8591010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</si>
</sst>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2">
    <font>
      <sz val="11"/>
      <color theme="1"/>
      <name val="宋体"/>
      <charset val="134"/>
      <scheme val="minor"/>
    </font>
    <font>
      <b/>
      <sz val="36"/>
      <color theme="1"/>
      <name val="宋体"/>
      <charset val="134"/>
    </font>
    <font>
      <b/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>
      <alignment horizontal="center"/>
    </xf>
    <xf numFmtId="14" fontId="7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14" fontId="7" fillId="0" borderId="4" xfId="0" applyNumberFormat="1" applyFont="1" applyFill="1" applyBorder="1" applyAlignment="1" applyProtection="1">
      <alignment horizontal="center" vertical="center"/>
    </xf>
    <xf numFmtId="14" fontId="7" fillId="0" borderId="5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3"/>
  <sheetViews>
    <sheetView tabSelected="1" topLeftCell="A34" workbookViewId="0">
      <selection activeCell="A42" sqref="A42:E42"/>
    </sheetView>
  </sheetViews>
  <sheetFormatPr defaultColWidth="9" defaultRowHeight="13.5"/>
  <cols>
    <col min="2" max="2" width="10.625" customWidth="1"/>
    <col min="3" max="3" width="12.75" customWidth="1"/>
    <col min="4" max="4" width="12.375" customWidth="1"/>
    <col min="5" max="5" width="24.5" customWidth="1"/>
    <col min="6" max="6" width="12.125" customWidth="1"/>
    <col min="7" max="7" width="12.375" customWidth="1"/>
    <col min="8" max="8" width="11.125" customWidth="1"/>
    <col min="9" max="9" width="10.875" customWidth="1"/>
    <col min="12" max="12" width="12.75" customWidth="1"/>
    <col min="13" max="13" width="27.375" customWidth="1"/>
  </cols>
  <sheetData>
    <row r="1" ht="56" customHeight="1" spans="1:13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</row>
    <row r="2" ht="36" customHeight="1" spans="1:13">
      <c r="A2" s="3" t="s">
        <v>1</v>
      </c>
      <c r="B2" s="3"/>
      <c r="C2" s="3"/>
      <c r="D2" s="3"/>
      <c r="E2" s="4"/>
      <c r="F2" s="5"/>
      <c r="G2" s="3"/>
      <c r="H2" s="3"/>
      <c r="I2" s="5"/>
      <c r="J2" s="3"/>
      <c r="K2" s="5"/>
      <c r="L2" s="3"/>
      <c r="M2" s="3"/>
    </row>
    <row r="3" ht="28.5" spans="1:13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30" t="s">
        <v>14</v>
      </c>
    </row>
    <row r="4" ht="30" customHeight="1" spans="1:13">
      <c r="A4" s="9">
        <v>1</v>
      </c>
      <c r="B4" s="10" t="s">
        <v>15</v>
      </c>
      <c r="C4" s="11" t="s">
        <v>16</v>
      </c>
      <c r="D4" s="11" t="s">
        <v>17</v>
      </c>
      <c r="E4" s="11" t="s">
        <v>18</v>
      </c>
      <c r="F4" s="12">
        <v>50000</v>
      </c>
      <c r="G4" s="13">
        <v>44878</v>
      </c>
      <c r="H4" s="13">
        <v>45243</v>
      </c>
      <c r="I4" s="13">
        <v>45240</v>
      </c>
      <c r="J4" s="31">
        <v>4.05</v>
      </c>
      <c r="K4" s="31">
        <v>362</v>
      </c>
      <c r="L4" s="32">
        <v>2008.35616438356</v>
      </c>
      <c r="M4" s="33"/>
    </row>
    <row r="5" ht="30" customHeight="1" spans="1:13">
      <c r="A5" s="9">
        <v>2</v>
      </c>
      <c r="B5" s="10" t="s">
        <v>19</v>
      </c>
      <c r="C5" s="14" t="s">
        <v>20</v>
      </c>
      <c r="D5" s="11" t="s">
        <v>21</v>
      </c>
      <c r="E5" s="11" t="s">
        <v>22</v>
      </c>
      <c r="F5" s="12">
        <v>50000</v>
      </c>
      <c r="G5" s="13">
        <v>45113</v>
      </c>
      <c r="H5" s="13" t="s">
        <v>23</v>
      </c>
      <c r="I5" s="13" t="s">
        <v>24</v>
      </c>
      <c r="J5" s="31">
        <v>4.05</v>
      </c>
      <c r="K5" s="31">
        <v>365</v>
      </c>
      <c r="L5" s="32">
        <f>F5*J5*K5/365/100</f>
        <v>2025</v>
      </c>
      <c r="M5" s="33"/>
    </row>
    <row r="6" ht="30" customHeight="1" spans="1:13">
      <c r="A6" s="9">
        <v>3</v>
      </c>
      <c r="B6" s="10" t="s">
        <v>25</v>
      </c>
      <c r="C6" s="11" t="s">
        <v>20</v>
      </c>
      <c r="D6" s="11" t="s">
        <v>26</v>
      </c>
      <c r="E6" s="11" t="s">
        <v>18</v>
      </c>
      <c r="F6" s="12">
        <v>30000</v>
      </c>
      <c r="G6" s="15">
        <v>45043</v>
      </c>
      <c r="H6" s="16">
        <v>20240427</v>
      </c>
      <c r="I6" s="15">
        <v>45398</v>
      </c>
      <c r="J6" s="31">
        <v>4.05</v>
      </c>
      <c r="K6" s="31">
        <v>355</v>
      </c>
      <c r="L6" s="32">
        <v>1181.71232876712</v>
      </c>
      <c r="M6" s="33"/>
    </row>
    <row r="7" ht="30" customHeight="1" spans="1:13">
      <c r="A7" s="9">
        <v>4</v>
      </c>
      <c r="B7" s="10" t="s">
        <v>25</v>
      </c>
      <c r="C7" s="14" t="s">
        <v>27</v>
      </c>
      <c r="D7" s="11" t="s">
        <v>28</v>
      </c>
      <c r="E7" s="11" t="s">
        <v>29</v>
      </c>
      <c r="F7" s="12">
        <v>50000</v>
      </c>
      <c r="G7" s="15" t="s">
        <v>30</v>
      </c>
      <c r="H7" s="15" t="s">
        <v>31</v>
      </c>
      <c r="I7" s="15">
        <v>45492</v>
      </c>
      <c r="J7" s="31">
        <v>4.05</v>
      </c>
      <c r="K7" s="31">
        <v>355</v>
      </c>
      <c r="L7" s="32">
        <v>2018.15</v>
      </c>
      <c r="M7" s="33"/>
    </row>
    <row r="8" ht="30" customHeight="1" spans="1:13">
      <c r="A8" s="9">
        <v>5</v>
      </c>
      <c r="B8" s="10" t="s">
        <v>19</v>
      </c>
      <c r="C8" s="11" t="s">
        <v>32</v>
      </c>
      <c r="D8" s="11" t="s">
        <v>33</v>
      </c>
      <c r="E8" s="11" t="s">
        <v>18</v>
      </c>
      <c r="F8" s="12">
        <v>50000</v>
      </c>
      <c r="G8" s="17" t="s">
        <v>34</v>
      </c>
      <c r="H8" s="17" t="s">
        <v>35</v>
      </c>
      <c r="I8" s="15">
        <v>45299</v>
      </c>
      <c r="J8" s="31">
        <v>4.05</v>
      </c>
      <c r="K8" s="31">
        <v>362</v>
      </c>
      <c r="L8" s="32">
        <v>2008.35616438356</v>
      </c>
      <c r="M8" s="33"/>
    </row>
    <row r="9" ht="30" customHeight="1" spans="1:13">
      <c r="A9" s="9">
        <v>6</v>
      </c>
      <c r="B9" s="18" t="s">
        <v>36</v>
      </c>
      <c r="C9" s="19" t="s">
        <v>37</v>
      </c>
      <c r="D9" s="11" t="s">
        <v>38</v>
      </c>
      <c r="E9" s="11" t="s">
        <v>39</v>
      </c>
      <c r="F9" s="12">
        <v>50000</v>
      </c>
      <c r="G9" s="20">
        <v>44804</v>
      </c>
      <c r="H9" s="21">
        <v>45169</v>
      </c>
      <c r="I9" s="13">
        <v>45169</v>
      </c>
      <c r="J9" s="25">
        <v>4.05</v>
      </c>
      <c r="K9" s="31">
        <v>365</v>
      </c>
      <c r="L9" s="32">
        <v>2053.125</v>
      </c>
      <c r="M9" s="33"/>
    </row>
    <row r="10" ht="30" customHeight="1" spans="1:13">
      <c r="A10" s="9">
        <v>7</v>
      </c>
      <c r="B10" s="10" t="s">
        <v>36</v>
      </c>
      <c r="C10" s="14" t="s">
        <v>37</v>
      </c>
      <c r="D10" s="11" t="s">
        <v>38</v>
      </c>
      <c r="E10" s="11" t="s">
        <v>39</v>
      </c>
      <c r="F10" s="12">
        <v>50000</v>
      </c>
      <c r="G10" s="22" t="s">
        <v>40</v>
      </c>
      <c r="H10" s="22" t="s">
        <v>41</v>
      </c>
      <c r="I10" s="21">
        <v>45539</v>
      </c>
      <c r="J10" s="31">
        <v>4.05</v>
      </c>
      <c r="K10" s="31">
        <v>308</v>
      </c>
      <c r="L10" s="32">
        <v>1978.15</v>
      </c>
      <c r="M10" s="33"/>
    </row>
    <row r="11" ht="30" customHeight="1" spans="1:13">
      <c r="A11" s="9">
        <v>8</v>
      </c>
      <c r="B11" s="10" t="s">
        <v>15</v>
      </c>
      <c r="C11" s="14" t="s">
        <v>42</v>
      </c>
      <c r="D11" s="11" t="s">
        <v>43</v>
      </c>
      <c r="E11" s="11" t="s">
        <v>18</v>
      </c>
      <c r="F11" s="12">
        <v>40000</v>
      </c>
      <c r="G11" s="22" t="s">
        <v>44</v>
      </c>
      <c r="H11" s="22" t="s">
        <v>45</v>
      </c>
      <c r="I11" s="21">
        <v>45530</v>
      </c>
      <c r="J11" s="31">
        <v>4.05</v>
      </c>
      <c r="K11" s="31">
        <v>300</v>
      </c>
      <c r="L11" s="32">
        <v>1512.99</v>
      </c>
      <c r="M11" s="33"/>
    </row>
    <row r="12" ht="30" customHeight="1" spans="1:13">
      <c r="A12" s="9">
        <v>9</v>
      </c>
      <c r="B12" s="10" t="s">
        <v>19</v>
      </c>
      <c r="C12" s="11" t="s">
        <v>46</v>
      </c>
      <c r="D12" s="11" t="s">
        <v>47</v>
      </c>
      <c r="E12" s="11" t="s">
        <v>18</v>
      </c>
      <c r="F12" s="12">
        <v>40000</v>
      </c>
      <c r="G12" s="17" t="s">
        <v>34</v>
      </c>
      <c r="H12" s="17" t="s">
        <v>35</v>
      </c>
      <c r="I12" s="21">
        <v>45299</v>
      </c>
      <c r="J12" s="31">
        <v>4.05</v>
      </c>
      <c r="K12" s="31">
        <v>362</v>
      </c>
      <c r="L12" s="32">
        <v>1606.68493150685</v>
      </c>
      <c r="M12" s="33"/>
    </row>
    <row r="13" ht="30" customHeight="1" spans="1:13">
      <c r="A13" s="9">
        <v>10</v>
      </c>
      <c r="B13" s="10" t="s">
        <v>19</v>
      </c>
      <c r="C13" s="11" t="s">
        <v>48</v>
      </c>
      <c r="D13" s="11" t="s">
        <v>49</v>
      </c>
      <c r="E13" s="11" t="s">
        <v>18</v>
      </c>
      <c r="F13" s="12">
        <v>30000</v>
      </c>
      <c r="G13" s="15">
        <v>45085</v>
      </c>
      <c r="H13" s="15">
        <v>45451</v>
      </c>
      <c r="I13" s="15">
        <v>45141</v>
      </c>
      <c r="J13" s="31">
        <v>4.05</v>
      </c>
      <c r="K13" s="31">
        <v>56</v>
      </c>
      <c r="L13" s="32">
        <v>186.41095890411</v>
      </c>
      <c r="M13" s="34"/>
    </row>
    <row r="14" ht="30" customHeight="1" spans="1:13">
      <c r="A14" s="9">
        <v>11</v>
      </c>
      <c r="B14" s="23" t="s">
        <v>19</v>
      </c>
      <c r="C14" s="11" t="s">
        <v>46</v>
      </c>
      <c r="D14" s="11" t="s">
        <v>50</v>
      </c>
      <c r="E14" s="11" t="s">
        <v>18</v>
      </c>
      <c r="F14" s="12">
        <v>30000</v>
      </c>
      <c r="G14" s="13">
        <v>44879</v>
      </c>
      <c r="H14" s="13">
        <v>45244</v>
      </c>
      <c r="I14" s="15">
        <v>45236</v>
      </c>
      <c r="J14" s="31">
        <v>4.05</v>
      </c>
      <c r="K14" s="31">
        <v>357</v>
      </c>
      <c r="L14" s="32">
        <v>1188.3698630137</v>
      </c>
      <c r="M14" s="33"/>
    </row>
    <row r="15" ht="30" customHeight="1" spans="1:13">
      <c r="A15" s="9">
        <v>12</v>
      </c>
      <c r="B15" s="10" t="s">
        <v>25</v>
      </c>
      <c r="C15" s="11" t="s">
        <v>27</v>
      </c>
      <c r="D15" s="11" t="s">
        <v>51</v>
      </c>
      <c r="E15" s="11" t="s">
        <v>52</v>
      </c>
      <c r="F15" s="12">
        <v>50000</v>
      </c>
      <c r="G15" s="15">
        <v>45054</v>
      </c>
      <c r="H15" s="15">
        <v>45420</v>
      </c>
      <c r="I15" s="15">
        <v>45417</v>
      </c>
      <c r="J15" s="31">
        <v>4.05</v>
      </c>
      <c r="K15" s="31">
        <v>363</v>
      </c>
      <c r="L15" s="32">
        <v>2013.90410958904</v>
      </c>
      <c r="M15" s="33"/>
    </row>
    <row r="16" ht="30" customHeight="1" spans="1:13">
      <c r="A16" s="9">
        <v>13</v>
      </c>
      <c r="B16" s="10" t="s">
        <v>19</v>
      </c>
      <c r="C16" s="14" t="s">
        <v>53</v>
      </c>
      <c r="D16" s="11" t="s">
        <v>54</v>
      </c>
      <c r="E16" s="11" t="s">
        <v>18</v>
      </c>
      <c r="F16" s="12">
        <v>30000</v>
      </c>
      <c r="G16" s="15">
        <v>45182</v>
      </c>
      <c r="H16" s="15">
        <v>45548</v>
      </c>
      <c r="I16" s="15">
        <v>45530</v>
      </c>
      <c r="J16" s="31">
        <v>4.05</v>
      </c>
      <c r="K16" s="31">
        <v>300</v>
      </c>
      <c r="L16" s="32">
        <v>1134.74</v>
      </c>
      <c r="M16" s="33"/>
    </row>
    <row r="17" ht="30" customHeight="1" spans="1:13">
      <c r="A17" s="9">
        <v>14</v>
      </c>
      <c r="B17" s="10" t="s">
        <v>19</v>
      </c>
      <c r="C17" s="14" t="s">
        <v>53</v>
      </c>
      <c r="D17" s="11" t="s">
        <v>55</v>
      </c>
      <c r="E17" s="11" t="s">
        <v>18</v>
      </c>
      <c r="F17" s="12">
        <v>50000</v>
      </c>
      <c r="G17" s="15">
        <v>45181</v>
      </c>
      <c r="H17" s="15">
        <v>45547</v>
      </c>
      <c r="I17" s="15">
        <v>45505</v>
      </c>
      <c r="J17" s="31">
        <v>4.05</v>
      </c>
      <c r="K17" s="31">
        <v>301</v>
      </c>
      <c r="L17" s="32">
        <v>1778.63</v>
      </c>
      <c r="M17" s="33"/>
    </row>
    <row r="18" ht="30" customHeight="1" spans="1:13">
      <c r="A18" s="9">
        <v>15</v>
      </c>
      <c r="B18" s="10" t="s">
        <v>15</v>
      </c>
      <c r="C18" s="14" t="s">
        <v>56</v>
      </c>
      <c r="D18" s="11" t="s">
        <v>57</v>
      </c>
      <c r="E18" s="11" t="s">
        <v>22</v>
      </c>
      <c r="F18" s="12">
        <v>30000</v>
      </c>
      <c r="G18" s="15">
        <v>45113</v>
      </c>
      <c r="H18" s="15">
        <v>45479</v>
      </c>
      <c r="I18" s="15">
        <v>45474</v>
      </c>
      <c r="J18" s="31">
        <v>4.05</v>
      </c>
      <c r="K18" s="31">
        <v>361</v>
      </c>
      <c r="L18" s="32">
        <f>F18*J18*K18/365/100</f>
        <v>1201.68493150685</v>
      </c>
      <c r="M18" s="33"/>
    </row>
    <row r="19" ht="30" customHeight="1" spans="1:13">
      <c r="A19" s="9">
        <v>16</v>
      </c>
      <c r="B19" s="10" t="s">
        <v>15</v>
      </c>
      <c r="C19" s="11" t="s">
        <v>56</v>
      </c>
      <c r="D19" s="11" t="s">
        <v>58</v>
      </c>
      <c r="E19" s="11" t="s">
        <v>18</v>
      </c>
      <c r="F19" s="16">
        <v>30000</v>
      </c>
      <c r="G19" s="15">
        <v>45020</v>
      </c>
      <c r="H19" s="15">
        <v>45386</v>
      </c>
      <c r="I19" s="15">
        <v>45234</v>
      </c>
      <c r="J19" s="31">
        <v>4.05</v>
      </c>
      <c r="K19" s="31">
        <v>214</v>
      </c>
      <c r="L19" s="32">
        <v>712.356164383562</v>
      </c>
      <c r="M19" s="33"/>
    </row>
    <row r="20" ht="30" customHeight="1" spans="1:13">
      <c r="A20" s="9">
        <v>17</v>
      </c>
      <c r="B20" s="23" t="s">
        <v>19</v>
      </c>
      <c r="C20" s="11" t="s">
        <v>59</v>
      </c>
      <c r="D20" s="11" t="s">
        <v>60</v>
      </c>
      <c r="E20" s="11" t="s">
        <v>18</v>
      </c>
      <c r="F20" s="16">
        <v>30000</v>
      </c>
      <c r="G20" s="13">
        <v>44879</v>
      </c>
      <c r="H20" s="13">
        <v>45244</v>
      </c>
      <c r="I20" s="15">
        <v>45240</v>
      </c>
      <c r="J20" s="31">
        <v>4.05</v>
      </c>
      <c r="K20" s="31">
        <v>361</v>
      </c>
      <c r="L20" s="32">
        <v>1201.68493150685</v>
      </c>
      <c r="M20" s="33"/>
    </row>
    <row r="21" ht="30" customHeight="1" spans="1:13">
      <c r="A21" s="9">
        <v>18</v>
      </c>
      <c r="B21" s="23" t="s">
        <v>61</v>
      </c>
      <c r="C21" s="11" t="s">
        <v>62</v>
      </c>
      <c r="D21" s="11" t="s">
        <v>63</v>
      </c>
      <c r="E21" s="11" t="s">
        <v>64</v>
      </c>
      <c r="F21" s="16">
        <v>50000</v>
      </c>
      <c r="G21" s="13">
        <v>44873</v>
      </c>
      <c r="H21" s="13">
        <v>45238</v>
      </c>
      <c r="I21" s="15">
        <v>45230</v>
      </c>
      <c r="J21" s="31">
        <v>4.05</v>
      </c>
      <c r="K21" s="31">
        <v>357</v>
      </c>
      <c r="L21" s="32">
        <v>1980.61643835616</v>
      </c>
      <c r="M21" s="33"/>
    </row>
    <row r="22" ht="30" customHeight="1" spans="1:13">
      <c r="A22" s="9">
        <v>19</v>
      </c>
      <c r="B22" s="10" t="s">
        <v>25</v>
      </c>
      <c r="C22" s="11" t="s">
        <v>65</v>
      </c>
      <c r="D22" s="11" t="s">
        <v>66</v>
      </c>
      <c r="E22" s="11" t="s">
        <v>52</v>
      </c>
      <c r="F22" s="16">
        <v>50000</v>
      </c>
      <c r="G22" s="13">
        <v>44861</v>
      </c>
      <c r="H22" s="13">
        <v>45226</v>
      </c>
      <c r="I22" s="13">
        <v>45218</v>
      </c>
      <c r="J22" s="31">
        <v>4.05</v>
      </c>
      <c r="K22" s="31">
        <v>357</v>
      </c>
      <c r="L22" s="32">
        <v>1980.61643835616</v>
      </c>
      <c r="M22" s="33"/>
    </row>
    <row r="23" ht="30" customHeight="1" spans="1:13">
      <c r="A23" s="9">
        <v>20</v>
      </c>
      <c r="B23" s="10" t="s">
        <v>15</v>
      </c>
      <c r="C23" s="11" t="s">
        <v>16</v>
      </c>
      <c r="D23" s="11" t="s">
        <v>67</v>
      </c>
      <c r="E23" s="11" t="s">
        <v>18</v>
      </c>
      <c r="F23" s="16">
        <v>30000</v>
      </c>
      <c r="G23" s="13">
        <v>44911</v>
      </c>
      <c r="H23" s="13">
        <v>45246</v>
      </c>
      <c r="I23" s="13">
        <v>45181</v>
      </c>
      <c r="J23" s="31">
        <v>4.05</v>
      </c>
      <c r="K23" s="31">
        <v>270</v>
      </c>
      <c r="L23" s="32">
        <v>898.767123287671</v>
      </c>
      <c r="M23" s="33"/>
    </row>
    <row r="24" ht="30" customHeight="1" spans="1:13">
      <c r="A24" s="9">
        <v>21</v>
      </c>
      <c r="B24" s="23" t="s">
        <v>25</v>
      </c>
      <c r="C24" s="24" t="s">
        <v>68</v>
      </c>
      <c r="D24" s="11" t="s">
        <v>69</v>
      </c>
      <c r="E24" s="11" t="s">
        <v>52</v>
      </c>
      <c r="F24" s="16">
        <v>50000</v>
      </c>
      <c r="G24" s="13">
        <v>44890</v>
      </c>
      <c r="H24" s="13">
        <v>45255</v>
      </c>
      <c r="I24" s="13">
        <v>45210</v>
      </c>
      <c r="J24" s="31">
        <v>4.05</v>
      </c>
      <c r="K24" s="31">
        <v>320</v>
      </c>
      <c r="L24" s="32">
        <v>1775.34246575342</v>
      </c>
      <c r="M24" s="33"/>
    </row>
    <row r="25" ht="30" customHeight="1" spans="1:13">
      <c r="A25" s="9">
        <v>22</v>
      </c>
      <c r="B25" s="23" t="s">
        <v>19</v>
      </c>
      <c r="C25" s="11" t="s">
        <v>70</v>
      </c>
      <c r="D25" s="11" t="s">
        <v>71</v>
      </c>
      <c r="E25" s="11" t="s">
        <v>18</v>
      </c>
      <c r="F25" s="16">
        <v>50000</v>
      </c>
      <c r="G25" s="13">
        <v>44896</v>
      </c>
      <c r="H25" s="13">
        <v>45231</v>
      </c>
      <c r="I25" s="13">
        <v>45231</v>
      </c>
      <c r="J25" s="31">
        <v>4.05</v>
      </c>
      <c r="K25" s="31">
        <v>335</v>
      </c>
      <c r="L25" s="32">
        <v>1858.56164383562</v>
      </c>
      <c r="M25" s="33"/>
    </row>
    <row r="26" ht="30" customHeight="1" spans="1:13">
      <c r="A26" s="9">
        <v>23</v>
      </c>
      <c r="B26" s="10" t="s">
        <v>25</v>
      </c>
      <c r="C26" s="11" t="s">
        <v>72</v>
      </c>
      <c r="D26" s="11" t="s">
        <v>73</v>
      </c>
      <c r="E26" s="11" t="s">
        <v>52</v>
      </c>
      <c r="F26" s="16">
        <v>30000</v>
      </c>
      <c r="G26" s="13">
        <v>44846</v>
      </c>
      <c r="H26" s="13">
        <v>45211</v>
      </c>
      <c r="I26" s="13">
        <v>45194</v>
      </c>
      <c r="J26" s="31">
        <v>4.05</v>
      </c>
      <c r="K26" s="31">
        <v>348</v>
      </c>
      <c r="L26" s="32">
        <v>1158.41095890411</v>
      </c>
      <c r="M26" s="33"/>
    </row>
    <row r="27" ht="30" customHeight="1" spans="1:13">
      <c r="A27" s="9">
        <v>24</v>
      </c>
      <c r="B27" s="23" t="s">
        <v>19</v>
      </c>
      <c r="C27" s="11" t="s">
        <v>74</v>
      </c>
      <c r="D27" s="11" t="s">
        <v>75</v>
      </c>
      <c r="E27" s="11" t="s">
        <v>18</v>
      </c>
      <c r="F27" s="16">
        <v>50000</v>
      </c>
      <c r="G27" s="13">
        <v>44889</v>
      </c>
      <c r="H27" s="13">
        <v>45254</v>
      </c>
      <c r="I27" s="13">
        <v>45250</v>
      </c>
      <c r="J27" s="31">
        <v>4.05</v>
      </c>
      <c r="K27" s="31">
        <v>361</v>
      </c>
      <c r="L27" s="32">
        <v>2002.80821917808</v>
      </c>
      <c r="M27" s="33"/>
    </row>
    <row r="28" ht="30" customHeight="1" spans="1:13">
      <c r="A28" s="9">
        <v>25</v>
      </c>
      <c r="B28" s="23" t="s">
        <v>19</v>
      </c>
      <c r="C28" s="11" t="s">
        <v>46</v>
      </c>
      <c r="D28" s="11" t="s">
        <v>76</v>
      </c>
      <c r="E28" s="11" t="s">
        <v>18</v>
      </c>
      <c r="F28" s="16">
        <v>50000</v>
      </c>
      <c r="G28" s="13">
        <v>44883</v>
      </c>
      <c r="H28" s="13">
        <v>45248</v>
      </c>
      <c r="I28" s="13">
        <v>45247</v>
      </c>
      <c r="J28" s="31">
        <v>4.05</v>
      </c>
      <c r="K28" s="31">
        <v>364</v>
      </c>
      <c r="L28" s="32">
        <v>2019.45205479452</v>
      </c>
      <c r="M28" s="33"/>
    </row>
    <row r="29" ht="30" customHeight="1" spans="1:13">
      <c r="A29" s="9">
        <v>26</v>
      </c>
      <c r="B29" s="23" t="s">
        <v>19</v>
      </c>
      <c r="C29" s="11" t="s">
        <v>46</v>
      </c>
      <c r="D29" s="11" t="s">
        <v>77</v>
      </c>
      <c r="E29" s="11" t="s">
        <v>18</v>
      </c>
      <c r="F29" s="16">
        <v>50000</v>
      </c>
      <c r="G29" s="13">
        <v>44887</v>
      </c>
      <c r="H29" s="13">
        <v>45252</v>
      </c>
      <c r="I29" s="13">
        <v>45249</v>
      </c>
      <c r="J29" s="31">
        <v>4.05</v>
      </c>
      <c r="K29" s="31">
        <v>362</v>
      </c>
      <c r="L29" s="32">
        <v>2008.35616438356</v>
      </c>
      <c r="M29" s="33"/>
    </row>
    <row r="30" ht="30" customHeight="1" spans="1:13">
      <c r="A30" s="9">
        <v>27</v>
      </c>
      <c r="B30" s="23" t="s">
        <v>19</v>
      </c>
      <c r="C30" s="25" t="s">
        <v>32</v>
      </c>
      <c r="D30" s="19" t="s">
        <v>78</v>
      </c>
      <c r="E30" s="11" t="s">
        <v>18</v>
      </c>
      <c r="F30" s="16">
        <v>50000</v>
      </c>
      <c r="G30" s="20">
        <v>44826</v>
      </c>
      <c r="H30" s="21">
        <v>45191</v>
      </c>
      <c r="I30" s="13">
        <v>45191</v>
      </c>
      <c r="J30" s="25">
        <v>4.05</v>
      </c>
      <c r="K30" s="31">
        <v>365</v>
      </c>
      <c r="L30" s="32">
        <v>2053.125</v>
      </c>
      <c r="M30" s="33"/>
    </row>
    <row r="31" ht="30" customHeight="1" spans="1:13">
      <c r="A31" s="9">
        <v>28</v>
      </c>
      <c r="B31" s="10" t="s">
        <v>25</v>
      </c>
      <c r="C31" s="14" t="s">
        <v>79</v>
      </c>
      <c r="D31" s="11" t="s">
        <v>80</v>
      </c>
      <c r="E31" s="11" t="s">
        <v>29</v>
      </c>
      <c r="F31" s="12">
        <v>50000</v>
      </c>
      <c r="G31" s="20">
        <v>45184</v>
      </c>
      <c r="H31" s="21">
        <v>45550</v>
      </c>
      <c r="I31" s="13">
        <v>45538</v>
      </c>
      <c r="J31" s="31">
        <v>4.05</v>
      </c>
      <c r="K31" s="31">
        <v>298</v>
      </c>
      <c r="L31" s="32">
        <v>1917.95</v>
      </c>
      <c r="M31" s="33"/>
    </row>
    <row r="32" ht="30" customHeight="1" spans="1:13">
      <c r="A32" s="9">
        <v>29</v>
      </c>
      <c r="B32" s="10" t="s">
        <v>61</v>
      </c>
      <c r="C32" s="14" t="s">
        <v>81</v>
      </c>
      <c r="D32" s="11" t="s">
        <v>82</v>
      </c>
      <c r="E32" s="11" t="s">
        <v>83</v>
      </c>
      <c r="F32" s="12">
        <v>50000</v>
      </c>
      <c r="G32" s="20">
        <v>45148</v>
      </c>
      <c r="H32" s="21">
        <v>45514</v>
      </c>
      <c r="I32" s="13">
        <v>45506</v>
      </c>
      <c r="J32" s="31">
        <v>4.05</v>
      </c>
      <c r="K32" s="31">
        <v>334</v>
      </c>
      <c r="L32" s="32">
        <v>1969.73</v>
      </c>
      <c r="M32" s="33"/>
    </row>
    <row r="33" ht="30" customHeight="1" spans="1:13">
      <c r="A33" s="9">
        <v>30</v>
      </c>
      <c r="B33" s="10" t="s">
        <v>25</v>
      </c>
      <c r="C33" s="11" t="s">
        <v>84</v>
      </c>
      <c r="D33" s="11" t="s">
        <v>85</v>
      </c>
      <c r="E33" s="11" t="s">
        <v>52</v>
      </c>
      <c r="F33" s="26">
        <v>50000</v>
      </c>
      <c r="G33" s="20">
        <v>44939</v>
      </c>
      <c r="H33" s="17" t="s">
        <v>86</v>
      </c>
      <c r="I33" s="21">
        <v>45303</v>
      </c>
      <c r="J33" s="31">
        <v>4.05</v>
      </c>
      <c r="K33" s="31">
        <v>364</v>
      </c>
      <c r="L33" s="32">
        <v>2019.45205479452</v>
      </c>
      <c r="M33" s="33"/>
    </row>
    <row r="34" ht="30" customHeight="1" spans="1:13">
      <c r="A34" s="9">
        <v>31</v>
      </c>
      <c r="B34" s="10" t="s">
        <v>15</v>
      </c>
      <c r="C34" s="11" t="s">
        <v>16</v>
      </c>
      <c r="D34" s="11" t="s">
        <v>87</v>
      </c>
      <c r="E34" s="11" t="s">
        <v>18</v>
      </c>
      <c r="F34" s="26">
        <v>30000</v>
      </c>
      <c r="G34" s="17" t="s">
        <v>88</v>
      </c>
      <c r="H34" s="17" t="s">
        <v>89</v>
      </c>
      <c r="I34" s="21">
        <v>45333</v>
      </c>
      <c r="J34" s="31">
        <v>4.05</v>
      </c>
      <c r="K34" s="31">
        <v>361</v>
      </c>
      <c r="L34" s="32">
        <v>1201.68493150685</v>
      </c>
      <c r="M34" s="33"/>
    </row>
    <row r="35" ht="30" customHeight="1" spans="1:13">
      <c r="A35" s="9">
        <v>32</v>
      </c>
      <c r="B35" s="10" t="s">
        <v>25</v>
      </c>
      <c r="C35" s="11" t="s">
        <v>79</v>
      </c>
      <c r="D35" s="11" t="s">
        <v>90</v>
      </c>
      <c r="E35" s="11" t="s">
        <v>52</v>
      </c>
      <c r="F35" s="26">
        <v>50000</v>
      </c>
      <c r="G35" s="17" t="s">
        <v>91</v>
      </c>
      <c r="H35" s="17" t="s">
        <v>92</v>
      </c>
      <c r="I35" s="21">
        <v>45226</v>
      </c>
      <c r="J35" s="31">
        <v>4.05</v>
      </c>
      <c r="K35" s="31">
        <v>291</v>
      </c>
      <c r="L35" s="32">
        <v>1614.45205479452</v>
      </c>
      <c r="M35" s="33"/>
    </row>
    <row r="36" ht="30" customHeight="1" spans="1:13">
      <c r="A36" s="9">
        <v>33</v>
      </c>
      <c r="B36" s="10" t="s">
        <v>25</v>
      </c>
      <c r="C36" s="11" t="s">
        <v>93</v>
      </c>
      <c r="D36" s="17" t="s">
        <v>94</v>
      </c>
      <c r="E36" s="11" t="s">
        <v>52</v>
      </c>
      <c r="F36" s="26">
        <v>50000</v>
      </c>
      <c r="G36" s="17" t="s">
        <v>91</v>
      </c>
      <c r="H36" s="17" t="s">
        <v>92</v>
      </c>
      <c r="I36" s="21">
        <v>45295</v>
      </c>
      <c r="J36" s="31">
        <v>4.05</v>
      </c>
      <c r="K36" s="31">
        <v>360</v>
      </c>
      <c r="L36" s="32">
        <v>1997.2602739726</v>
      </c>
      <c r="M36" s="33"/>
    </row>
    <row r="37" ht="30" customHeight="1" spans="1:13">
      <c r="A37" s="9">
        <v>34</v>
      </c>
      <c r="B37" s="10" t="s">
        <v>61</v>
      </c>
      <c r="C37" s="14" t="s">
        <v>81</v>
      </c>
      <c r="D37" s="11" t="s">
        <v>82</v>
      </c>
      <c r="E37" s="11" t="s">
        <v>83</v>
      </c>
      <c r="F37" s="26">
        <v>30000</v>
      </c>
      <c r="G37" s="13">
        <v>44753</v>
      </c>
      <c r="H37" s="13">
        <v>45118</v>
      </c>
      <c r="I37" s="13">
        <v>45115</v>
      </c>
      <c r="J37" s="25">
        <v>4.05</v>
      </c>
      <c r="K37" s="25">
        <v>362</v>
      </c>
      <c r="L37" s="32">
        <v>1221.75</v>
      </c>
      <c r="M37" s="33"/>
    </row>
    <row r="38" ht="30" customHeight="1" spans="1:13">
      <c r="A38" s="9">
        <v>35</v>
      </c>
      <c r="B38" s="10" t="s">
        <v>36</v>
      </c>
      <c r="C38" s="11" t="s">
        <v>95</v>
      </c>
      <c r="D38" s="11" t="s">
        <v>96</v>
      </c>
      <c r="E38" s="11" t="s">
        <v>97</v>
      </c>
      <c r="F38" s="16">
        <v>50000</v>
      </c>
      <c r="G38" s="15">
        <v>45092</v>
      </c>
      <c r="H38" s="15">
        <v>45458</v>
      </c>
      <c r="I38" s="15">
        <v>45436</v>
      </c>
      <c r="J38" s="31">
        <v>4.05</v>
      </c>
      <c r="K38" s="31">
        <v>344</v>
      </c>
      <c r="L38" s="32">
        <v>1908.49315068493</v>
      </c>
      <c r="M38" s="33"/>
    </row>
    <row r="39" ht="30" customHeight="1" spans="1:13">
      <c r="A39" s="9">
        <v>36</v>
      </c>
      <c r="B39" s="10" t="s">
        <v>25</v>
      </c>
      <c r="C39" s="11" t="s">
        <v>93</v>
      </c>
      <c r="D39" s="11" t="s">
        <v>98</v>
      </c>
      <c r="E39" s="11" t="s">
        <v>52</v>
      </c>
      <c r="F39" s="16">
        <v>50000</v>
      </c>
      <c r="G39" s="15">
        <v>45019</v>
      </c>
      <c r="H39" s="15">
        <v>45385</v>
      </c>
      <c r="I39" s="15">
        <v>45384</v>
      </c>
      <c r="J39" s="31">
        <v>4.05</v>
      </c>
      <c r="K39" s="31">
        <v>365</v>
      </c>
      <c r="L39" s="32">
        <v>2025</v>
      </c>
      <c r="M39" s="33"/>
    </row>
    <row r="40" ht="30" customHeight="1" spans="1:13">
      <c r="A40" s="9">
        <v>37</v>
      </c>
      <c r="B40" s="23" t="s">
        <v>19</v>
      </c>
      <c r="C40" s="11" t="s">
        <v>74</v>
      </c>
      <c r="D40" s="11" t="s">
        <v>99</v>
      </c>
      <c r="E40" s="11" t="s">
        <v>18</v>
      </c>
      <c r="F40" s="16">
        <v>30000</v>
      </c>
      <c r="G40" s="13">
        <v>44882</v>
      </c>
      <c r="H40" s="13">
        <v>45247</v>
      </c>
      <c r="I40" s="15">
        <v>45232</v>
      </c>
      <c r="J40" s="31">
        <v>4.05</v>
      </c>
      <c r="K40" s="31">
        <v>350</v>
      </c>
      <c r="L40" s="32">
        <v>1165.06849315068</v>
      </c>
      <c r="M40" s="33"/>
    </row>
    <row r="41" ht="57" customHeight="1" spans="1:13">
      <c r="A41" s="27" t="s">
        <v>100</v>
      </c>
      <c r="B41" s="27"/>
      <c r="C41" s="27"/>
      <c r="D41" s="27"/>
      <c r="E41" s="28"/>
      <c r="F41" s="6">
        <f>SUM(F4:F40)</f>
        <v>1590000</v>
      </c>
      <c r="G41" s="28"/>
      <c r="H41" s="6"/>
      <c r="I41" s="28"/>
      <c r="J41" s="35"/>
      <c r="K41" s="28"/>
      <c r="L41" s="36">
        <f>SUM(L4:L40)</f>
        <v>60587.2030136986</v>
      </c>
      <c r="M41" s="28"/>
    </row>
    <row r="42" ht="35" customHeight="1" spans="1:12">
      <c r="A42" s="29" t="s">
        <v>101</v>
      </c>
      <c r="B42" s="29"/>
      <c r="C42" s="29"/>
      <c r="D42" s="29"/>
      <c r="E42" s="29"/>
      <c r="F42" s="29"/>
      <c r="G42" s="29"/>
      <c r="H42" s="29"/>
      <c r="I42" s="29"/>
      <c r="J42" s="37"/>
      <c r="K42" s="29"/>
      <c r="L42" s="29"/>
    </row>
    <row r="43" ht="30" customHeight="1" spans="1:13">
      <c r="A43" s="29" t="s">
        <v>102</v>
      </c>
      <c r="B43" s="29"/>
      <c r="C43" s="29"/>
      <c r="D43" s="29"/>
      <c r="E43" s="29"/>
      <c r="F43" s="29"/>
      <c r="G43" s="29"/>
      <c r="H43" s="29"/>
      <c r="I43" s="29"/>
      <c r="J43" s="38"/>
      <c r="K43" s="29"/>
      <c r="L43" s="29"/>
      <c r="M43" s="29"/>
    </row>
  </sheetData>
  <mergeCells count="4">
    <mergeCell ref="A1:M1"/>
    <mergeCell ref="A2:M2"/>
    <mergeCell ref="A41:D41"/>
    <mergeCell ref="A42:E42"/>
  </mergeCells>
  <conditionalFormatting sqref="D33">
    <cfRule type="duplicateValues" dxfId="0" priority="1" stopIfTrue="1"/>
    <cfRule type="expression" dxfId="1" priority="2" stopIfTrue="1">
      <formula>AND(COUNTIF($B$35:$B$65176,D33)+COUNTIF($B$1:$B$14,D33)&gt;1,NOT(ISBLANK(D33)))</formula>
    </cfRule>
  </conditionalFormatting>
  <printOptions horizontalCentered="1"/>
  <pageMargins left="0.751388888888889" right="0.751388888888889" top="1" bottom="0.409027777777778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2024-03-28T06:47:00Z</dcterms:created>
  <dcterms:modified xsi:type="dcterms:W3CDTF">2024-12-09T08:11:34Z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0BA3988CC7824547BE48C589E36328DD_13</vt:lpwstr>
  </property>
  <property fmtid="{D5CDD505-2E9C-101B-9397-08002B2CF9AE}" pid="3" name="KSOProductBuildVer">
    <vt:lpwstr>2052-12.1.0.19302</vt:lpwstr>
  </property>
</Properties>
</file>