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state="hidden" r:id="rId2"/>
    <sheet name="Sheet3" sheetId="3" state="hidden" r:id="rId3"/>
  </sheets>
  <definedNames>
    <definedName name="_xlnm._FilterDatabase" localSheetId="0" hidden="1">Sheet1!$A$2:$M$38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<sst xmlns="http://schemas.openxmlformats.org/spreadsheetml/2006/main" count="598" uniqueCount="268">
  <si>
    <t>2025年第六批“530”小额信贷贴息公示名单</t>
  </si>
  <si>
    <t>序号</t>
  </si>
  <si>
    <t>县</t>
  </si>
  <si>
    <t>乡镇</t>
  </si>
  <si>
    <t>行政村</t>
  </si>
  <si>
    <t>贷款人姓名</t>
  </si>
  <si>
    <t>贷款金额(元)</t>
  </si>
  <si>
    <t>借款日</t>
  </si>
  <si>
    <t>到期日</t>
  </si>
  <si>
    <t>年利率(%)</t>
  </si>
  <si>
    <t>贴息利率(%)</t>
  </si>
  <si>
    <t>归还时间</t>
  </si>
  <si>
    <t>贷款天数</t>
  </si>
  <si>
    <t>贴息金额</t>
  </si>
  <si>
    <t>1</t>
  </si>
  <si>
    <t>同德县</t>
  </si>
  <si>
    <t>唐谷镇</t>
  </si>
  <si>
    <t>扎血尔村</t>
  </si>
  <si>
    <t>尤毛吉</t>
  </si>
  <si>
    <t>20230915</t>
  </si>
  <si>
    <t>20240915</t>
  </si>
  <si>
    <t>3.45</t>
  </si>
  <si>
    <t>339</t>
  </si>
  <si>
    <t>2</t>
  </si>
  <si>
    <t>20240820</t>
  </si>
  <si>
    <t>20250820</t>
  </si>
  <si>
    <t>3</t>
  </si>
  <si>
    <t>力伦村</t>
  </si>
  <si>
    <t>项毛秀</t>
  </si>
  <si>
    <t>20231020</t>
  </si>
  <si>
    <t>20241020</t>
  </si>
  <si>
    <t>4</t>
  </si>
  <si>
    <t>5</t>
  </si>
  <si>
    <t>河北乡</t>
  </si>
  <si>
    <t>下知迈村</t>
  </si>
  <si>
    <t>关却才旦</t>
  </si>
  <si>
    <t>2024-09-20</t>
  </si>
  <si>
    <t>2025-09-20</t>
  </si>
  <si>
    <t>6</t>
  </si>
  <si>
    <t>合土乎村</t>
  </si>
  <si>
    <t>后太加</t>
  </si>
  <si>
    <t>20240827</t>
  </si>
  <si>
    <t>20250827</t>
  </si>
  <si>
    <t>7</t>
  </si>
  <si>
    <t>尕巴松多镇</t>
  </si>
  <si>
    <t>德什端村</t>
  </si>
  <si>
    <t>化青吉</t>
  </si>
  <si>
    <t>20240806</t>
  </si>
  <si>
    <t>20250806</t>
  </si>
  <si>
    <t>8</t>
  </si>
  <si>
    <t>贡麻村</t>
  </si>
  <si>
    <t>三知多杰</t>
  </si>
  <si>
    <t>20241023</t>
  </si>
  <si>
    <t>20251023</t>
  </si>
  <si>
    <t>9</t>
  </si>
  <si>
    <t>赛羊村</t>
  </si>
  <si>
    <t>洛藏东知</t>
  </si>
  <si>
    <t>20240807</t>
  </si>
  <si>
    <t>20250807</t>
  </si>
  <si>
    <t>10</t>
  </si>
  <si>
    <t>扎西项毛</t>
  </si>
  <si>
    <t>2024-09-18</t>
  </si>
  <si>
    <t>2025-09-18</t>
  </si>
  <si>
    <t>11</t>
  </si>
  <si>
    <t>加拉村</t>
  </si>
  <si>
    <t>王生成</t>
  </si>
  <si>
    <t>12</t>
  </si>
  <si>
    <t>阿血尔村</t>
  </si>
  <si>
    <t>周毛加</t>
  </si>
  <si>
    <t>20241016</t>
  </si>
  <si>
    <t>20251016</t>
  </si>
  <si>
    <t>13</t>
  </si>
  <si>
    <t>20240412</t>
  </si>
  <si>
    <t>20250412</t>
  </si>
  <si>
    <t>14</t>
  </si>
  <si>
    <t>20230427</t>
  </si>
  <si>
    <t>20240408</t>
  </si>
  <si>
    <t>15</t>
  </si>
  <si>
    <t>加吾村</t>
  </si>
  <si>
    <t>血日达杰</t>
  </si>
  <si>
    <t>16</t>
  </si>
  <si>
    <t>优隆村</t>
  </si>
  <si>
    <t>华青加</t>
  </si>
  <si>
    <t>2024-09-05</t>
  </si>
  <si>
    <t>2025-09-05</t>
  </si>
  <si>
    <t>2025/9/3</t>
  </si>
  <si>
    <t>赛德村</t>
  </si>
  <si>
    <t>项前</t>
  </si>
  <si>
    <t>20240628</t>
  </si>
  <si>
    <t>20250628</t>
  </si>
  <si>
    <t>元庄村</t>
  </si>
  <si>
    <t>公保杰</t>
  </si>
  <si>
    <t>金科村</t>
  </si>
  <si>
    <t>新纲</t>
  </si>
  <si>
    <t>2024-09-26</t>
  </si>
  <si>
    <t>2025-09-26</t>
  </si>
  <si>
    <t>2025/3/17</t>
  </si>
  <si>
    <t>切取加</t>
  </si>
  <si>
    <t>看着吉</t>
  </si>
  <si>
    <t>巴沟乡</t>
  </si>
  <si>
    <t>上阿格村</t>
  </si>
  <si>
    <t>看卓玛</t>
  </si>
  <si>
    <t>2024-09-27</t>
  </si>
  <si>
    <t>2025-09-27</t>
  </si>
  <si>
    <t>2025/9/24</t>
  </si>
  <si>
    <t>新村</t>
  </si>
  <si>
    <t>许栋国</t>
  </si>
  <si>
    <t>20241017</t>
  </si>
  <si>
    <t>20251017</t>
  </si>
  <si>
    <t>张副金</t>
  </si>
  <si>
    <t>鲍项秀</t>
  </si>
  <si>
    <t>许贤显</t>
  </si>
  <si>
    <t>20241015</t>
  </si>
  <si>
    <t>20251015</t>
  </si>
  <si>
    <t>欧后扎村</t>
  </si>
  <si>
    <t>索南多杰</t>
  </si>
  <si>
    <t>完科村</t>
  </si>
  <si>
    <t>杨毛措</t>
  </si>
  <si>
    <t>斗后言村</t>
  </si>
  <si>
    <t>公保当周</t>
  </si>
  <si>
    <t>尕藏加</t>
  </si>
  <si>
    <t>20241010</t>
  </si>
  <si>
    <t>20251010</t>
  </si>
  <si>
    <t>托斯村</t>
  </si>
  <si>
    <t>更增吉</t>
  </si>
  <si>
    <t>2024-09-12</t>
  </si>
  <si>
    <t>2025-09-12</t>
  </si>
  <si>
    <t>秀麻乡</t>
  </si>
  <si>
    <t>德格村</t>
  </si>
  <si>
    <t>尼麻</t>
  </si>
  <si>
    <t>2024-09-09</t>
  </si>
  <si>
    <t>2025-09-09</t>
  </si>
  <si>
    <t>旦正才让</t>
  </si>
  <si>
    <t>2024-09-24</t>
  </si>
  <si>
    <t>2025-09-24</t>
  </si>
  <si>
    <t>2025/9/16</t>
  </si>
  <si>
    <t>美日克村</t>
  </si>
  <si>
    <t>多杰拉旦</t>
  </si>
  <si>
    <t>卡力岗村</t>
  </si>
  <si>
    <t>热旦加</t>
  </si>
  <si>
    <t>20241014</t>
  </si>
  <si>
    <t>20251014</t>
  </si>
  <si>
    <t>知后迈村</t>
  </si>
  <si>
    <t>格日措</t>
  </si>
  <si>
    <t>科加村</t>
  </si>
  <si>
    <t>切旦</t>
  </si>
  <si>
    <t>2025/9/5</t>
  </si>
  <si>
    <t>老虎村</t>
  </si>
  <si>
    <t>普华</t>
  </si>
  <si>
    <t>2024-09-29</t>
  </si>
  <si>
    <t>2025-09-29</t>
  </si>
  <si>
    <t>2025/9/22</t>
  </si>
  <si>
    <t>扎西措</t>
  </si>
  <si>
    <t>尕多</t>
  </si>
  <si>
    <t>2025/9/15</t>
  </si>
  <si>
    <t>那仁村</t>
  </si>
  <si>
    <t>普拉杰</t>
  </si>
  <si>
    <t>2024-09-13</t>
  </si>
  <si>
    <t>2025-09-13</t>
  </si>
  <si>
    <t>2025/9/8</t>
  </si>
  <si>
    <t>20230907</t>
  </si>
  <si>
    <t>20240907</t>
  </si>
  <si>
    <t>20221020</t>
  </si>
  <si>
    <t>3.65</t>
  </si>
  <si>
    <t>20230831</t>
  </si>
  <si>
    <t>三八村</t>
  </si>
  <si>
    <t>桑斗多杰</t>
  </si>
  <si>
    <t>20241011</t>
  </si>
  <si>
    <t>20251011</t>
  </si>
  <si>
    <t>北扎村</t>
  </si>
  <si>
    <t>俄金杰</t>
  </si>
  <si>
    <t>2025/8/8</t>
  </si>
  <si>
    <t>秀麻村</t>
  </si>
  <si>
    <t>更太吉</t>
  </si>
  <si>
    <t>2025/8/14</t>
  </si>
  <si>
    <t>卓玛吉</t>
  </si>
  <si>
    <t>2025/8/27</t>
  </si>
  <si>
    <t>48</t>
  </si>
  <si>
    <t>周毛</t>
  </si>
  <si>
    <t>2025/8/20</t>
  </si>
  <si>
    <t>49</t>
  </si>
  <si>
    <t>瓜什则村</t>
  </si>
  <si>
    <t>赛毛</t>
  </si>
  <si>
    <t>50</t>
  </si>
  <si>
    <t>旦正</t>
  </si>
  <si>
    <t>2024-09-06</t>
  </si>
  <si>
    <t>2025-09-06</t>
  </si>
  <si>
    <t>51</t>
  </si>
  <si>
    <t>三知加</t>
  </si>
  <si>
    <t>2025/8/19</t>
  </si>
  <si>
    <t>52</t>
  </si>
  <si>
    <t>黄河村</t>
  </si>
  <si>
    <t>巴金木</t>
  </si>
  <si>
    <t>53</t>
  </si>
  <si>
    <t>元旦尖措</t>
  </si>
  <si>
    <t>54</t>
  </si>
  <si>
    <t>2025/9/9</t>
  </si>
  <si>
    <t>55</t>
  </si>
  <si>
    <t>才让措</t>
  </si>
  <si>
    <t>56</t>
  </si>
  <si>
    <t>欧沟村</t>
  </si>
  <si>
    <t>更藏才旦</t>
  </si>
  <si>
    <t>57</t>
  </si>
  <si>
    <t>才让东知</t>
  </si>
  <si>
    <t>58</t>
  </si>
  <si>
    <t>东格村</t>
  </si>
  <si>
    <t>加羊旦增</t>
  </si>
  <si>
    <t>59</t>
  </si>
  <si>
    <t>夏日仓村</t>
  </si>
  <si>
    <t>羊中吉</t>
  </si>
  <si>
    <t>60</t>
  </si>
  <si>
    <t>三化加</t>
  </si>
  <si>
    <t>61</t>
  </si>
  <si>
    <t>华吉加</t>
  </si>
  <si>
    <t>2025/9/2</t>
  </si>
  <si>
    <t>62</t>
  </si>
  <si>
    <t>松多村</t>
  </si>
  <si>
    <t>63</t>
  </si>
  <si>
    <t>才本加</t>
  </si>
  <si>
    <t>64</t>
  </si>
  <si>
    <t>达热</t>
  </si>
  <si>
    <t>20231103</t>
  </si>
  <si>
    <t>20241103</t>
  </si>
  <si>
    <t>65</t>
  </si>
  <si>
    <t>赛加村</t>
  </si>
  <si>
    <t>旦正多杰</t>
  </si>
  <si>
    <t>66</t>
  </si>
  <si>
    <t>斗格当周</t>
  </si>
  <si>
    <t>67</t>
  </si>
  <si>
    <t>东措吉</t>
  </si>
  <si>
    <t>68</t>
  </si>
  <si>
    <t>销例南杰</t>
  </si>
  <si>
    <t>2025/8/12</t>
  </si>
  <si>
    <t>69</t>
  </si>
  <si>
    <t>科日干村</t>
  </si>
  <si>
    <t>索南加</t>
  </si>
  <si>
    <t>公示日期：2025年11月20日至2025年11月26日
公示期内如有异议请来电、来访反映                                   监督电话：8591010</t>
  </si>
  <si>
    <t>20250306</t>
  </si>
  <si>
    <t>20250307</t>
  </si>
  <si>
    <t>20250314</t>
  </si>
  <si>
    <t>20250320</t>
  </si>
  <si>
    <t>20250321</t>
  </si>
  <si>
    <t>20250325</t>
  </si>
  <si>
    <t>20250329</t>
  </si>
  <si>
    <t>20250424</t>
  </si>
  <si>
    <t>20250423</t>
  </si>
  <si>
    <t>20250416</t>
  </si>
  <si>
    <t>20250403</t>
  </si>
  <si>
    <t>20250402</t>
  </si>
  <si>
    <t>20250401</t>
  </si>
  <si>
    <t>20250411</t>
  </si>
  <si>
    <t>20250422</t>
  </si>
  <si>
    <t>20250429</t>
  </si>
  <si>
    <t>20250419</t>
  </si>
  <si>
    <t>20250417</t>
  </si>
  <si>
    <t>20250407</t>
  </si>
  <si>
    <t>20250514</t>
  </si>
  <si>
    <t>20240514</t>
  </si>
  <si>
    <t>20250516</t>
  </si>
  <si>
    <t>20240516</t>
  </si>
  <si>
    <t>20250520</t>
  </si>
  <si>
    <t>20240520</t>
  </si>
  <si>
    <t>20250521</t>
  </si>
  <si>
    <t>20240521</t>
  </si>
  <si>
    <t>20250529</t>
  </si>
  <si>
    <t>20240529</t>
  </si>
  <si>
    <t>20250523</t>
  </si>
  <si>
    <t>20240523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</si>
</sst>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4"/>
      <color theme="1"/>
      <name val="宋体"/>
      <charset val="134"/>
    </font>
    <font>
      <sz val="18"/>
      <color theme="1"/>
      <name val="宋体"/>
      <charset val="134"/>
      <scheme val="minor"/>
    </font>
    <font>
      <sz val="36"/>
      <color theme="1"/>
      <name val="微软雅黑"/>
      <charset val="134"/>
    </font>
    <font>
      <sz val="24"/>
      <color theme="1"/>
      <name val="宋体"/>
      <charset val="134"/>
      <scheme val="minor"/>
    </font>
    <font>
      <b/>
      <sz val="18"/>
      <color theme="1"/>
      <name val="微软雅黑"/>
      <charset val="134"/>
    </font>
    <font>
      <sz val="14"/>
      <color theme="1"/>
      <name val="微软雅黑"/>
      <charset val="134"/>
    </font>
    <font>
      <b/>
      <sz val="18"/>
      <color theme="1"/>
      <name val="微软雅黑"/>
      <charset val="0"/>
    </font>
    <font>
      <sz val="14"/>
      <color theme="1"/>
      <name val="微软雅黑"/>
      <charset val="0"/>
    </font>
    <font>
      <b/>
      <sz val="20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/>
  </cellStyleXfs>
  <cellXfs count="33">
    <xf numFmtId="0" fontId="0" fillId="0" borderId="0" xfId="0">
      <alignment vertical="center"/>
    </xf>
    <xf numFmtId="0" fontId="0" fillId="2" borderId="0" xfId="0" applyFill="1">
      <alignment vertical="center"/>
    </xf>
    <xf numFmtId="14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4" fontId="0" fillId="2" borderId="0" xfId="0" applyNumberFormat="1" applyFill="1">
      <alignment vertical="center"/>
    </xf>
    <xf numFmtId="0" fontId="0" fillId="0" borderId="0" xfId="0" applyFont="1">
      <alignment vertical="center"/>
    </xf>
    <xf numFmtId="0" fontId="2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6" fillId="2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5" fillId="2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0" fontId="9" fillId="2" borderId="0" xfId="0" applyFont="1" applyFill="1" applyAlignment="1" applyProtection="1">
      <alignment horizontal="left" vertical="center" wrapText="1"/>
    </xf>
    <xf numFmtId="0" fontId="0" fillId="0" borderId="0" xfId="0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7"/>
  <sheetViews>
    <sheetView tabSelected="1" zoomScale="70" zoomScaleNormal="70" workbookViewId="0">
      <selection activeCell="A1" sqref="A1:M1"/>
    </sheetView>
  </sheetViews>
  <sheetFormatPr defaultColWidth="9" defaultRowHeight="13.5"/>
  <cols>
    <col min="1" max="1" width="9" style="11"/>
    <col min="2" max="2" width="15.875" style="11" customWidth="1"/>
    <col min="3" max="3" width="23.75" style="11" customWidth="1"/>
    <col min="4" max="4" width="24.9916666666667" style="11" customWidth="1"/>
    <col min="5" max="5" width="22.675" style="11" customWidth="1"/>
    <col min="6" max="6" width="24.1083333333333" style="11" customWidth="1"/>
    <col min="7" max="7" width="26.6" style="11" customWidth="1"/>
    <col min="8" max="8" width="24.9916666666667" style="11" customWidth="1"/>
    <col min="9" max="9" width="22.1333333333333" style="11" customWidth="1"/>
    <col min="10" max="10" width="26.7833333333333" style="11" customWidth="1"/>
    <col min="11" max="11" width="26.7833333333333" style="12" customWidth="1"/>
    <col min="12" max="12" width="18.925" style="11" customWidth="1"/>
    <col min="13" max="13" width="28.2083333333333" style="13" customWidth="1"/>
  </cols>
  <sheetData>
    <row r="1" s="7" customFormat="1" ht="62" customHeight="1" spans="1:13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20"/>
      <c r="L1" s="15"/>
      <c r="M1" s="21"/>
    </row>
    <row r="2" s="8" customFormat="1" ht="52" customHeight="1" spans="1:13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6" t="s">
        <v>7</v>
      </c>
      <c r="H2" s="16" t="s">
        <v>8</v>
      </c>
      <c r="I2" s="22" t="s">
        <v>9</v>
      </c>
      <c r="J2" s="16" t="s">
        <v>10</v>
      </c>
      <c r="K2" s="23" t="s">
        <v>11</v>
      </c>
      <c r="L2" s="23" t="s">
        <v>12</v>
      </c>
      <c r="M2" s="24" t="s">
        <v>13</v>
      </c>
    </row>
    <row r="3" s="9" customFormat="1" ht="29" customHeight="1" spans="1:13">
      <c r="A3" s="18" t="s">
        <v>14</v>
      </c>
      <c r="B3" s="18" t="s">
        <v>15</v>
      </c>
      <c r="C3" s="18" t="s">
        <v>16</v>
      </c>
      <c r="D3" s="18" t="s">
        <v>17</v>
      </c>
      <c r="E3" s="18" t="s">
        <v>18</v>
      </c>
      <c r="F3" s="19">
        <v>30000</v>
      </c>
      <c r="G3" s="18" t="s">
        <v>19</v>
      </c>
      <c r="H3" s="18" t="s">
        <v>20</v>
      </c>
      <c r="I3" s="25" t="s">
        <v>21</v>
      </c>
      <c r="J3" s="18" t="s">
        <v>21</v>
      </c>
      <c r="K3" s="26">
        <v>20240819</v>
      </c>
      <c r="L3" s="26" t="s">
        <v>22</v>
      </c>
      <c r="M3" s="27">
        <f>F3*L3/360*J3/100</f>
        <v>974.625</v>
      </c>
    </row>
    <row r="4" s="9" customFormat="1" ht="29" customHeight="1" spans="1:13">
      <c r="A4" s="18" t="s">
        <v>23</v>
      </c>
      <c r="B4" s="18" t="s">
        <v>15</v>
      </c>
      <c r="C4" s="18" t="s">
        <v>16</v>
      </c>
      <c r="D4" s="18" t="s">
        <v>17</v>
      </c>
      <c r="E4" s="18" t="s">
        <v>18</v>
      </c>
      <c r="F4" s="19">
        <v>30000</v>
      </c>
      <c r="G4" s="18" t="s">
        <v>24</v>
      </c>
      <c r="H4" s="18" t="s">
        <v>25</v>
      </c>
      <c r="I4" s="25">
        <v>3.35</v>
      </c>
      <c r="J4" s="18">
        <v>3.35</v>
      </c>
      <c r="K4" s="26">
        <v>20250813</v>
      </c>
      <c r="L4" s="26">
        <v>358</v>
      </c>
      <c r="M4" s="27">
        <f t="shared" ref="M4:M9" si="0">F4*J4*L4/365/100</f>
        <v>985.72602739726</v>
      </c>
    </row>
    <row r="5" s="9" customFormat="1" ht="29" customHeight="1" spans="1:13">
      <c r="A5" s="18" t="s">
        <v>26</v>
      </c>
      <c r="B5" s="18" t="s">
        <v>15</v>
      </c>
      <c r="C5" s="18" t="s">
        <v>16</v>
      </c>
      <c r="D5" s="18" t="s">
        <v>27</v>
      </c>
      <c r="E5" s="18" t="s">
        <v>28</v>
      </c>
      <c r="F5" s="19">
        <v>50000</v>
      </c>
      <c r="G5" s="18" t="s">
        <v>29</v>
      </c>
      <c r="H5" s="18" t="s">
        <v>30</v>
      </c>
      <c r="I5" s="25">
        <v>3.45</v>
      </c>
      <c r="J5" s="18">
        <v>3.45</v>
      </c>
      <c r="K5" s="26">
        <v>20241018</v>
      </c>
      <c r="L5" s="26">
        <v>364</v>
      </c>
      <c r="M5" s="27">
        <f>F5*L5/360*J5/100</f>
        <v>1744.16666666667</v>
      </c>
    </row>
    <row r="6" s="9" customFormat="1" ht="29" customHeight="1" spans="1:13">
      <c r="A6" s="18" t="s">
        <v>31</v>
      </c>
      <c r="B6" s="18" t="s">
        <v>15</v>
      </c>
      <c r="C6" s="18" t="s">
        <v>16</v>
      </c>
      <c r="D6" s="18" t="s">
        <v>27</v>
      </c>
      <c r="E6" s="18" t="s">
        <v>28</v>
      </c>
      <c r="F6" s="19">
        <v>50000</v>
      </c>
      <c r="G6" s="18">
        <v>20241022</v>
      </c>
      <c r="H6" s="18">
        <v>20251022</v>
      </c>
      <c r="I6" s="25">
        <v>3.1</v>
      </c>
      <c r="J6" s="18">
        <v>3.1</v>
      </c>
      <c r="K6" s="26">
        <v>20251021</v>
      </c>
      <c r="L6" s="26">
        <v>364</v>
      </c>
      <c r="M6" s="27">
        <f t="shared" ref="M6:M10" si="1">F6*I6*L6/360/100</f>
        <v>1567.22222222222</v>
      </c>
    </row>
    <row r="7" s="9" customFormat="1" ht="29" customHeight="1" spans="1:13">
      <c r="A7" s="18" t="s">
        <v>32</v>
      </c>
      <c r="B7" s="18" t="s">
        <v>15</v>
      </c>
      <c r="C7" s="18" t="s">
        <v>33</v>
      </c>
      <c r="D7" s="18" t="s">
        <v>34</v>
      </c>
      <c r="E7" s="18" t="s">
        <v>35</v>
      </c>
      <c r="F7" s="19">
        <v>30000</v>
      </c>
      <c r="G7" s="18" t="s">
        <v>36</v>
      </c>
      <c r="H7" s="18" t="s">
        <v>37</v>
      </c>
      <c r="I7" s="25">
        <v>3.35</v>
      </c>
      <c r="J7" s="18">
        <v>3.35</v>
      </c>
      <c r="K7" s="28">
        <v>45840</v>
      </c>
      <c r="L7" s="26">
        <f>K7-G7</f>
        <v>285</v>
      </c>
      <c r="M7" s="27">
        <f t="shared" si="1"/>
        <v>795.625</v>
      </c>
    </row>
    <row r="8" s="9" customFormat="1" ht="29" customHeight="1" spans="1:13">
      <c r="A8" s="18" t="s">
        <v>38</v>
      </c>
      <c r="B8" s="18" t="s">
        <v>15</v>
      </c>
      <c r="C8" s="18" t="s">
        <v>16</v>
      </c>
      <c r="D8" s="18" t="s">
        <v>39</v>
      </c>
      <c r="E8" s="18" t="s">
        <v>40</v>
      </c>
      <c r="F8" s="19">
        <v>50000</v>
      </c>
      <c r="G8" s="18" t="s">
        <v>41</v>
      </c>
      <c r="H8" s="18" t="s">
        <v>42</v>
      </c>
      <c r="I8" s="25">
        <v>3.35</v>
      </c>
      <c r="J8" s="18">
        <v>3.35</v>
      </c>
      <c r="K8" s="26">
        <v>20250826</v>
      </c>
      <c r="L8" s="26">
        <v>364</v>
      </c>
      <c r="M8" s="27">
        <f t="shared" si="0"/>
        <v>1670.41095890411</v>
      </c>
    </row>
    <row r="9" s="9" customFormat="1" ht="29" customHeight="1" spans="1:13">
      <c r="A9" s="18" t="s">
        <v>43</v>
      </c>
      <c r="B9" s="18" t="s">
        <v>15</v>
      </c>
      <c r="C9" s="18" t="s">
        <v>44</v>
      </c>
      <c r="D9" s="18" t="s">
        <v>45</v>
      </c>
      <c r="E9" s="18" t="s">
        <v>46</v>
      </c>
      <c r="F9" s="19">
        <v>40000</v>
      </c>
      <c r="G9" s="18" t="s">
        <v>47</v>
      </c>
      <c r="H9" s="18" t="s">
        <v>48</v>
      </c>
      <c r="I9" s="25">
        <v>3.35</v>
      </c>
      <c r="J9" s="18">
        <v>3.35</v>
      </c>
      <c r="K9" s="26">
        <v>20250801</v>
      </c>
      <c r="L9" s="26">
        <v>360</v>
      </c>
      <c r="M9" s="27">
        <f t="shared" si="0"/>
        <v>1321.64383561644</v>
      </c>
    </row>
    <row r="10" s="9" customFormat="1" ht="29" customHeight="1" spans="1:13">
      <c r="A10" s="18" t="s">
        <v>49</v>
      </c>
      <c r="B10" s="18" t="s">
        <v>15</v>
      </c>
      <c r="C10" s="18" t="s">
        <v>44</v>
      </c>
      <c r="D10" s="18" t="s">
        <v>50</v>
      </c>
      <c r="E10" s="18" t="s">
        <v>51</v>
      </c>
      <c r="F10" s="19">
        <v>50000</v>
      </c>
      <c r="G10" s="18" t="s">
        <v>52</v>
      </c>
      <c r="H10" s="18" t="s">
        <v>53</v>
      </c>
      <c r="I10" s="25">
        <v>3.1</v>
      </c>
      <c r="J10" s="18">
        <v>3.1</v>
      </c>
      <c r="K10" s="26">
        <v>20250403</v>
      </c>
      <c r="L10" s="26">
        <v>162</v>
      </c>
      <c r="M10" s="27">
        <f t="shared" si="1"/>
        <v>697.5</v>
      </c>
    </row>
    <row r="11" s="9" customFormat="1" ht="29" customHeight="1" spans="1:13">
      <c r="A11" s="18" t="s">
        <v>54</v>
      </c>
      <c r="B11" s="18" t="s">
        <v>15</v>
      </c>
      <c r="C11" s="18" t="s">
        <v>33</v>
      </c>
      <c r="D11" s="18" t="s">
        <v>55</v>
      </c>
      <c r="E11" s="18" t="s">
        <v>56</v>
      </c>
      <c r="F11" s="19">
        <v>30000</v>
      </c>
      <c r="G11" s="18" t="s">
        <v>57</v>
      </c>
      <c r="H11" s="18" t="s">
        <v>58</v>
      </c>
      <c r="I11" s="25">
        <v>3.35</v>
      </c>
      <c r="J11" s="18">
        <v>3.35</v>
      </c>
      <c r="K11" s="26" t="s">
        <v>58</v>
      </c>
      <c r="L11" s="26">
        <v>365</v>
      </c>
      <c r="M11" s="27">
        <f>F11*J11*L11/365/100</f>
        <v>1005</v>
      </c>
    </row>
    <row r="12" s="9" customFormat="1" ht="29" customHeight="1" spans="1:13">
      <c r="A12" s="18" t="s">
        <v>59</v>
      </c>
      <c r="B12" s="18" t="s">
        <v>15</v>
      </c>
      <c r="C12" s="18" t="s">
        <v>16</v>
      </c>
      <c r="D12" s="18" t="s">
        <v>27</v>
      </c>
      <c r="E12" s="18" t="s">
        <v>60</v>
      </c>
      <c r="F12" s="19">
        <v>50000</v>
      </c>
      <c r="G12" s="18" t="s">
        <v>61</v>
      </c>
      <c r="H12" s="18" t="s">
        <v>62</v>
      </c>
      <c r="I12" s="25">
        <v>3.35</v>
      </c>
      <c r="J12" s="18">
        <v>3.35</v>
      </c>
      <c r="K12" s="28">
        <v>45912</v>
      </c>
      <c r="L12" s="26">
        <f>K12-G12</f>
        <v>359</v>
      </c>
      <c r="M12" s="27">
        <f t="shared" ref="M12:M14" si="2">F12*I12*L12/360/100</f>
        <v>1670.34722222222</v>
      </c>
    </row>
    <row r="13" s="9" customFormat="1" ht="29" customHeight="1" spans="1:13">
      <c r="A13" s="18" t="s">
        <v>63</v>
      </c>
      <c r="B13" s="18" t="s">
        <v>15</v>
      </c>
      <c r="C13" s="18" t="s">
        <v>16</v>
      </c>
      <c r="D13" s="18" t="s">
        <v>64</v>
      </c>
      <c r="E13" s="18" t="s">
        <v>65</v>
      </c>
      <c r="F13" s="19">
        <v>50000</v>
      </c>
      <c r="G13" s="18">
        <v>20241022</v>
      </c>
      <c r="H13" s="18">
        <v>20251022</v>
      </c>
      <c r="I13" s="25">
        <v>3.1</v>
      </c>
      <c r="J13" s="18">
        <v>3.1</v>
      </c>
      <c r="K13" s="26">
        <v>20251003</v>
      </c>
      <c r="L13" s="26">
        <v>346</v>
      </c>
      <c r="M13" s="27">
        <f t="shared" si="2"/>
        <v>1489.72222222222</v>
      </c>
    </row>
    <row r="14" s="9" customFormat="1" ht="29" customHeight="1" spans="1:13">
      <c r="A14" s="18" t="s">
        <v>66</v>
      </c>
      <c r="B14" s="18" t="s">
        <v>15</v>
      </c>
      <c r="C14" s="18" t="s">
        <v>16</v>
      </c>
      <c r="D14" s="18" t="s">
        <v>67</v>
      </c>
      <c r="E14" s="18" t="s">
        <v>68</v>
      </c>
      <c r="F14" s="19">
        <v>50000</v>
      </c>
      <c r="G14" s="18" t="s">
        <v>69</v>
      </c>
      <c r="H14" s="18" t="s">
        <v>70</v>
      </c>
      <c r="I14" s="25">
        <v>3.35</v>
      </c>
      <c r="J14" s="18">
        <v>3.35</v>
      </c>
      <c r="K14" s="26">
        <v>20251014</v>
      </c>
      <c r="L14" s="26">
        <v>363</v>
      </c>
      <c r="M14" s="27">
        <f t="shared" si="2"/>
        <v>1688.95833333333</v>
      </c>
    </row>
    <row r="15" s="9" customFormat="1" ht="29" customHeight="1" spans="1:13">
      <c r="A15" s="18" t="s">
        <v>71</v>
      </c>
      <c r="B15" s="18" t="s">
        <v>15</v>
      </c>
      <c r="C15" s="18" t="s">
        <v>16</v>
      </c>
      <c r="D15" s="18" t="s">
        <v>17</v>
      </c>
      <c r="E15" s="18" t="s">
        <v>28</v>
      </c>
      <c r="F15" s="19">
        <v>30000</v>
      </c>
      <c r="G15" s="18" t="s">
        <v>72</v>
      </c>
      <c r="H15" s="18" t="s">
        <v>73</v>
      </c>
      <c r="I15" s="25">
        <v>3.45</v>
      </c>
      <c r="J15" s="18">
        <v>3.45</v>
      </c>
      <c r="K15" s="26">
        <v>20250403</v>
      </c>
      <c r="L15" s="26">
        <v>356</v>
      </c>
      <c r="M15" s="27">
        <v>1023.5</v>
      </c>
    </row>
    <row r="16" s="9" customFormat="1" ht="29" customHeight="1" spans="1:13">
      <c r="A16" s="18" t="s">
        <v>74</v>
      </c>
      <c r="B16" s="18" t="s">
        <v>15</v>
      </c>
      <c r="C16" s="18" t="s">
        <v>16</v>
      </c>
      <c r="D16" s="18" t="s">
        <v>17</v>
      </c>
      <c r="E16" s="18" t="s">
        <v>28</v>
      </c>
      <c r="F16" s="19">
        <v>30000</v>
      </c>
      <c r="G16" s="18" t="s">
        <v>75</v>
      </c>
      <c r="H16" s="18">
        <v>20240427</v>
      </c>
      <c r="I16" s="25">
        <v>3.65</v>
      </c>
      <c r="J16" s="18">
        <v>3.65</v>
      </c>
      <c r="K16" s="26" t="s">
        <v>76</v>
      </c>
      <c r="L16" s="26">
        <v>347</v>
      </c>
      <c r="M16" s="27">
        <f>F16*L16/360*J16/100</f>
        <v>1055.45833333333</v>
      </c>
    </row>
    <row r="17" s="9" customFormat="1" ht="29" customHeight="1" spans="1:13">
      <c r="A17" s="18" t="s">
        <v>77</v>
      </c>
      <c r="B17" s="18" t="s">
        <v>15</v>
      </c>
      <c r="C17" s="18" t="s">
        <v>16</v>
      </c>
      <c r="D17" s="18" t="s">
        <v>78</v>
      </c>
      <c r="E17" s="18" t="s">
        <v>79</v>
      </c>
      <c r="F17" s="19">
        <v>30000</v>
      </c>
      <c r="G17" s="18">
        <v>20241022</v>
      </c>
      <c r="H17" s="18">
        <v>20251022</v>
      </c>
      <c r="I17" s="25">
        <v>3.1</v>
      </c>
      <c r="J17" s="18">
        <v>3.1</v>
      </c>
      <c r="K17" s="26">
        <v>20251014</v>
      </c>
      <c r="L17" s="26">
        <v>357</v>
      </c>
      <c r="M17" s="27">
        <f t="shared" ref="M17:M43" si="3">F17*I17*L17/360/100</f>
        <v>922.25</v>
      </c>
    </row>
    <row r="18" s="9" customFormat="1" ht="29" customHeight="1" spans="1:13">
      <c r="A18" s="18" t="s">
        <v>80</v>
      </c>
      <c r="B18" s="18" t="s">
        <v>15</v>
      </c>
      <c r="C18" s="18" t="s">
        <v>16</v>
      </c>
      <c r="D18" s="18" t="s">
        <v>81</v>
      </c>
      <c r="E18" s="18" t="s">
        <v>82</v>
      </c>
      <c r="F18" s="19">
        <v>50000</v>
      </c>
      <c r="G18" s="18" t="s">
        <v>83</v>
      </c>
      <c r="H18" s="18" t="s">
        <v>84</v>
      </c>
      <c r="I18" s="25">
        <v>3.35</v>
      </c>
      <c r="J18" s="18">
        <v>3.35</v>
      </c>
      <c r="K18" s="26" t="s">
        <v>85</v>
      </c>
      <c r="L18" s="26">
        <f>K18-G18</f>
        <v>363</v>
      </c>
      <c r="M18" s="27">
        <f t="shared" si="3"/>
        <v>1688.95833333333</v>
      </c>
    </row>
    <row r="19" s="9" customFormat="1" ht="29" customHeight="1" spans="1:13">
      <c r="A19" s="18">
        <v>17</v>
      </c>
      <c r="B19" s="18" t="s">
        <v>15</v>
      </c>
      <c r="C19" s="18" t="s">
        <v>33</v>
      </c>
      <c r="D19" s="18" t="s">
        <v>86</v>
      </c>
      <c r="E19" s="18" t="s">
        <v>87</v>
      </c>
      <c r="F19" s="19">
        <v>50000</v>
      </c>
      <c r="G19" s="18" t="s">
        <v>88</v>
      </c>
      <c r="H19" s="18" t="s">
        <v>89</v>
      </c>
      <c r="I19" s="25">
        <v>3.45</v>
      </c>
      <c r="J19" s="18">
        <v>3.45</v>
      </c>
      <c r="K19" s="26">
        <v>20250616</v>
      </c>
      <c r="L19" s="26">
        <v>353</v>
      </c>
      <c r="M19" s="27">
        <v>1691.46</v>
      </c>
    </row>
    <row r="20" s="9" customFormat="1" ht="29" customHeight="1" spans="1:13">
      <c r="A20" s="18">
        <v>18</v>
      </c>
      <c r="B20" s="18" t="s">
        <v>15</v>
      </c>
      <c r="C20" s="18" t="s">
        <v>16</v>
      </c>
      <c r="D20" s="18" t="s">
        <v>90</v>
      </c>
      <c r="E20" s="18" t="s">
        <v>91</v>
      </c>
      <c r="F20" s="19">
        <v>50000</v>
      </c>
      <c r="G20" s="18">
        <v>20241031</v>
      </c>
      <c r="H20" s="18">
        <v>20251031</v>
      </c>
      <c r="I20" s="25">
        <v>3.1</v>
      </c>
      <c r="J20" s="18">
        <v>3.1</v>
      </c>
      <c r="K20" s="26">
        <v>20251027</v>
      </c>
      <c r="L20" s="26">
        <v>361</v>
      </c>
      <c r="M20" s="27">
        <f t="shared" si="3"/>
        <v>1554.30555555556</v>
      </c>
    </row>
    <row r="21" s="9" customFormat="1" ht="29" customHeight="1" spans="1:13">
      <c r="A21" s="18">
        <v>19</v>
      </c>
      <c r="B21" s="18" t="s">
        <v>15</v>
      </c>
      <c r="C21" s="18" t="s">
        <v>33</v>
      </c>
      <c r="D21" s="18" t="s">
        <v>92</v>
      </c>
      <c r="E21" s="18" t="s">
        <v>93</v>
      </c>
      <c r="F21" s="19">
        <v>40000</v>
      </c>
      <c r="G21" s="18" t="s">
        <v>94</v>
      </c>
      <c r="H21" s="18" t="s">
        <v>95</v>
      </c>
      <c r="I21" s="25">
        <v>3.35</v>
      </c>
      <c r="J21" s="18">
        <v>3.35</v>
      </c>
      <c r="K21" s="26" t="s">
        <v>96</v>
      </c>
      <c r="L21" s="26">
        <f>K21-G21</f>
        <v>172</v>
      </c>
      <c r="M21" s="27">
        <f t="shared" si="3"/>
        <v>640.222222222222</v>
      </c>
    </row>
    <row r="22" s="9" customFormat="1" ht="29" customHeight="1" spans="1:13">
      <c r="A22" s="18">
        <v>20</v>
      </c>
      <c r="B22" s="18" t="s">
        <v>15</v>
      </c>
      <c r="C22" s="18" t="s">
        <v>16</v>
      </c>
      <c r="D22" s="18" t="s">
        <v>64</v>
      </c>
      <c r="E22" s="18" t="s">
        <v>97</v>
      </c>
      <c r="F22" s="19">
        <v>50000</v>
      </c>
      <c r="G22" s="18">
        <v>20241018</v>
      </c>
      <c r="H22" s="18">
        <v>20251017</v>
      </c>
      <c r="I22" s="25">
        <v>3.1</v>
      </c>
      <c r="J22" s="18">
        <v>3.1</v>
      </c>
      <c r="K22" s="26">
        <v>20251016</v>
      </c>
      <c r="L22" s="26">
        <v>363</v>
      </c>
      <c r="M22" s="27">
        <f t="shared" si="3"/>
        <v>1562.91666666667</v>
      </c>
    </row>
    <row r="23" s="9" customFormat="1" ht="29" customHeight="1" spans="1:13">
      <c r="A23" s="18">
        <v>21</v>
      </c>
      <c r="B23" s="18" t="s">
        <v>15</v>
      </c>
      <c r="C23" s="18" t="s">
        <v>44</v>
      </c>
      <c r="D23" s="18" t="s">
        <v>50</v>
      </c>
      <c r="E23" s="18" t="s">
        <v>98</v>
      </c>
      <c r="F23" s="19">
        <v>30000</v>
      </c>
      <c r="G23" s="18" t="s">
        <v>52</v>
      </c>
      <c r="H23" s="18" t="s">
        <v>53</v>
      </c>
      <c r="I23" s="25">
        <v>3.1</v>
      </c>
      <c r="J23" s="18">
        <v>3.1</v>
      </c>
      <c r="K23" s="26">
        <v>20250712</v>
      </c>
      <c r="L23" s="26">
        <v>262</v>
      </c>
      <c r="M23" s="27">
        <f t="shared" si="3"/>
        <v>676.833333333333</v>
      </c>
    </row>
    <row r="24" s="9" customFormat="1" ht="29" customHeight="1" spans="1:13">
      <c r="A24" s="18">
        <v>22</v>
      </c>
      <c r="B24" s="18" t="s">
        <v>15</v>
      </c>
      <c r="C24" s="18" t="s">
        <v>99</v>
      </c>
      <c r="D24" s="18" t="s">
        <v>100</v>
      </c>
      <c r="E24" s="18" t="s">
        <v>101</v>
      </c>
      <c r="F24" s="19">
        <v>50000</v>
      </c>
      <c r="G24" s="18" t="s">
        <v>102</v>
      </c>
      <c r="H24" s="18" t="s">
        <v>103</v>
      </c>
      <c r="I24" s="25">
        <v>3.35</v>
      </c>
      <c r="J24" s="18">
        <v>3.35</v>
      </c>
      <c r="K24" s="26" t="s">
        <v>104</v>
      </c>
      <c r="L24" s="26">
        <f>K24-G24</f>
        <v>362</v>
      </c>
      <c r="M24" s="27">
        <f t="shared" si="3"/>
        <v>1684.30555555556</v>
      </c>
    </row>
    <row r="25" s="9" customFormat="1" ht="29" customHeight="1" spans="1:13">
      <c r="A25" s="18">
        <v>23</v>
      </c>
      <c r="B25" s="18" t="s">
        <v>15</v>
      </c>
      <c r="C25" s="18" t="s">
        <v>99</v>
      </c>
      <c r="D25" s="18" t="s">
        <v>105</v>
      </c>
      <c r="E25" s="18" t="s">
        <v>106</v>
      </c>
      <c r="F25" s="19">
        <v>50000</v>
      </c>
      <c r="G25" s="18" t="s">
        <v>107</v>
      </c>
      <c r="H25" s="18" t="s">
        <v>108</v>
      </c>
      <c r="I25" s="25">
        <v>3.35</v>
      </c>
      <c r="J25" s="18">
        <v>3.35</v>
      </c>
      <c r="K25" s="26">
        <v>20251017</v>
      </c>
      <c r="L25" s="26">
        <v>365</v>
      </c>
      <c r="M25" s="27">
        <f t="shared" si="3"/>
        <v>1698.26388888889</v>
      </c>
    </row>
    <row r="26" s="9" customFormat="1" ht="29" customHeight="1" spans="1:13">
      <c r="A26" s="18">
        <v>24</v>
      </c>
      <c r="B26" s="18" t="s">
        <v>15</v>
      </c>
      <c r="C26" s="18" t="s">
        <v>99</v>
      </c>
      <c r="D26" s="18" t="s">
        <v>105</v>
      </c>
      <c r="E26" s="18" t="s">
        <v>109</v>
      </c>
      <c r="F26" s="19">
        <v>50000</v>
      </c>
      <c r="G26" s="18" t="s">
        <v>107</v>
      </c>
      <c r="H26" s="18" t="s">
        <v>108</v>
      </c>
      <c r="I26" s="25">
        <v>3.35</v>
      </c>
      <c r="J26" s="18">
        <v>3.35</v>
      </c>
      <c r="K26" s="26">
        <v>20251017</v>
      </c>
      <c r="L26" s="26">
        <v>365</v>
      </c>
      <c r="M26" s="27">
        <f t="shared" si="3"/>
        <v>1698.26388888889</v>
      </c>
    </row>
    <row r="27" s="9" customFormat="1" ht="29" customHeight="1" spans="1:13">
      <c r="A27" s="18">
        <v>25</v>
      </c>
      <c r="B27" s="18" t="s">
        <v>15</v>
      </c>
      <c r="C27" s="18" t="s">
        <v>99</v>
      </c>
      <c r="D27" s="18" t="s">
        <v>105</v>
      </c>
      <c r="E27" s="18" t="s">
        <v>110</v>
      </c>
      <c r="F27" s="19">
        <v>50000</v>
      </c>
      <c r="G27" s="18" t="s">
        <v>107</v>
      </c>
      <c r="H27" s="18" t="s">
        <v>108</v>
      </c>
      <c r="I27" s="25">
        <v>3.35</v>
      </c>
      <c r="J27" s="18">
        <v>3.35</v>
      </c>
      <c r="K27" s="26">
        <v>20251017</v>
      </c>
      <c r="L27" s="26">
        <v>365</v>
      </c>
      <c r="M27" s="27">
        <f t="shared" si="3"/>
        <v>1698.26388888889</v>
      </c>
    </row>
    <row r="28" s="9" customFormat="1" ht="29" customHeight="1" spans="1:13">
      <c r="A28" s="18">
        <v>26</v>
      </c>
      <c r="B28" s="18" t="s">
        <v>15</v>
      </c>
      <c r="C28" s="18" t="s">
        <v>99</v>
      </c>
      <c r="D28" s="18" t="s">
        <v>105</v>
      </c>
      <c r="E28" s="18" t="s">
        <v>111</v>
      </c>
      <c r="F28" s="19">
        <v>50000</v>
      </c>
      <c r="G28" s="18" t="s">
        <v>112</v>
      </c>
      <c r="H28" s="18" t="s">
        <v>113</v>
      </c>
      <c r="I28" s="25">
        <v>3.35</v>
      </c>
      <c r="J28" s="18">
        <v>3.35</v>
      </c>
      <c r="K28" s="26">
        <v>20251014</v>
      </c>
      <c r="L28" s="26">
        <v>364</v>
      </c>
      <c r="M28" s="27">
        <f t="shared" si="3"/>
        <v>1693.61111111111</v>
      </c>
    </row>
    <row r="29" s="9" customFormat="1" ht="29" customHeight="1" spans="1:13">
      <c r="A29" s="18">
        <v>27</v>
      </c>
      <c r="B29" s="18" t="s">
        <v>15</v>
      </c>
      <c r="C29" s="18" t="s">
        <v>44</v>
      </c>
      <c r="D29" s="18" t="s">
        <v>114</v>
      </c>
      <c r="E29" s="18" t="s">
        <v>115</v>
      </c>
      <c r="F29" s="19">
        <v>30000</v>
      </c>
      <c r="G29" s="18" t="s">
        <v>52</v>
      </c>
      <c r="H29" s="18" t="s">
        <v>53</v>
      </c>
      <c r="I29" s="25">
        <v>3.1</v>
      </c>
      <c r="J29" s="18">
        <v>3.1</v>
      </c>
      <c r="K29" s="26">
        <v>20250819</v>
      </c>
      <c r="L29" s="26">
        <v>300</v>
      </c>
      <c r="M29" s="27">
        <f t="shared" si="3"/>
        <v>775</v>
      </c>
    </row>
    <row r="30" s="9" customFormat="1" ht="29" customHeight="1" spans="1:13">
      <c r="A30" s="18">
        <v>28</v>
      </c>
      <c r="B30" s="18" t="s">
        <v>15</v>
      </c>
      <c r="C30" s="18" t="s">
        <v>44</v>
      </c>
      <c r="D30" s="18" t="s">
        <v>116</v>
      </c>
      <c r="E30" s="18" t="s">
        <v>117</v>
      </c>
      <c r="F30" s="19">
        <v>25000</v>
      </c>
      <c r="G30" s="18" t="s">
        <v>52</v>
      </c>
      <c r="H30" s="18" t="s">
        <v>53</v>
      </c>
      <c r="I30" s="25">
        <v>3.1</v>
      </c>
      <c r="J30" s="18">
        <v>3.1</v>
      </c>
      <c r="K30" s="26">
        <v>20250401</v>
      </c>
      <c r="L30" s="26">
        <v>160</v>
      </c>
      <c r="M30" s="27">
        <f t="shared" si="3"/>
        <v>344.444444444444</v>
      </c>
    </row>
    <row r="31" s="9" customFormat="1" ht="29" customHeight="1" spans="1:13">
      <c r="A31" s="18">
        <v>29</v>
      </c>
      <c r="B31" s="18" t="s">
        <v>15</v>
      </c>
      <c r="C31" s="18" t="s">
        <v>44</v>
      </c>
      <c r="D31" s="18" t="s">
        <v>118</v>
      </c>
      <c r="E31" s="18" t="s">
        <v>119</v>
      </c>
      <c r="F31" s="19">
        <v>30000</v>
      </c>
      <c r="G31" s="18" t="s">
        <v>52</v>
      </c>
      <c r="H31" s="18" t="s">
        <v>53</v>
      </c>
      <c r="I31" s="25">
        <v>3.1</v>
      </c>
      <c r="J31" s="18">
        <v>3.1</v>
      </c>
      <c r="K31" s="26">
        <v>20250403</v>
      </c>
      <c r="L31" s="26">
        <v>162</v>
      </c>
      <c r="M31" s="27">
        <f t="shared" si="3"/>
        <v>418.5</v>
      </c>
    </row>
    <row r="32" s="9" customFormat="1" ht="29" customHeight="1" spans="1:13">
      <c r="A32" s="18">
        <v>30</v>
      </c>
      <c r="B32" s="18" t="s">
        <v>15</v>
      </c>
      <c r="C32" s="18" t="s">
        <v>16</v>
      </c>
      <c r="D32" s="18" t="s">
        <v>90</v>
      </c>
      <c r="E32" s="18" t="s">
        <v>120</v>
      </c>
      <c r="F32" s="19">
        <v>50000</v>
      </c>
      <c r="G32" s="18" t="s">
        <v>121</v>
      </c>
      <c r="H32" s="18" t="s">
        <v>122</v>
      </c>
      <c r="I32" s="25">
        <v>3.35</v>
      </c>
      <c r="J32" s="18">
        <v>3.35</v>
      </c>
      <c r="K32" s="26">
        <v>20251010</v>
      </c>
      <c r="L32" s="26">
        <v>365</v>
      </c>
      <c r="M32" s="27">
        <f t="shared" si="3"/>
        <v>1698.26388888889</v>
      </c>
    </row>
    <row r="33" s="9" customFormat="1" ht="29" customHeight="1" spans="1:13">
      <c r="A33" s="18">
        <v>31</v>
      </c>
      <c r="B33" s="18" t="s">
        <v>15</v>
      </c>
      <c r="C33" s="18" t="s">
        <v>16</v>
      </c>
      <c r="D33" s="18" t="s">
        <v>123</v>
      </c>
      <c r="E33" s="18" t="s">
        <v>124</v>
      </c>
      <c r="F33" s="19">
        <v>40000</v>
      </c>
      <c r="G33" s="18" t="s">
        <v>125</v>
      </c>
      <c r="H33" s="18" t="s">
        <v>126</v>
      </c>
      <c r="I33" s="25">
        <v>3.35</v>
      </c>
      <c r="J33" s="18">
        <v>3.35</v>
      </c>
      <c r="K33" s="26" t="s">
        <v>85</v>
      </c>
      <c r="L33" s="26">
        <f t="shared" ref="L33:L36" si="4">K33-G33</f>
        <v>356</v>
      </c>
      <c r="M33" s="27">
        <f t="shared" si="3"/>
        <v>1325.11111111111</v>
      </c>
    </row>
    <row r="34" s="9" customFormat="1" ht="29" customHeight="1" spans="1:13">
      <c r="A34" s="18">
        <v>32</v>
      </c>
      <c r="B34" s="18" t="s">
        <v>15</v>
      </c>
      <c r="C34" s="18" t="s">
        <v>127</v>
      </c>
      <c r="D34" s="18" t="s">
        <v>128</v>
      </c>
      <c r="E34" s="18" t="s">
        <v>129</v>
      </c>
      <c r="F34" s="19">
        <v>50000</v>
      </c>
      <c r="G34" s="18" t="s">
        <v>130</v>
      </c>
      <c r="H34" s="18" t="s">
        <v>131</v>
      </c>
      <c r="I34" s="25">
        <v>3.35</v>
      </c>
      <c r="J34" s="18">
        <v>3.35</v>
      </c>
      <c r="K34" s="26" t="s">
        <v>85</v>
      </c>
      <c r="L34" s="26">
        <f t="shared" si="4"/>
        <v>359</v>
      </c>
      <c r="M34" s="27">
        <f t="shared" si="3"/>
        <v>1670.34722222222</v>
      </c>
    </row>
    <row r="35" s="9" customFormat="1" ht="29" customHeight="1" spans="1:13">
      <c r="A35" s="18">
        <v>33</v>
      </c>
      <c r="B35" s="18" t="s">
        <v>15</v>
      </c>
      <c r="C35" s="18" t="s">
        <v>44</v>
      </c>
      <c r="D35" s="18" t="s">
        <v>45</v>
      </c>
      <c r="E35" s="18" t="s">
        <v>132</v>
      </c>
      <c r="F35" s="19">
        <v>50000</v>
      </c>
      <c r="G35" s="18" t="s">
        <v>133</v>
      </c>
      <c r="H35" s="18" t="s">
        <v>134</v>
      </c>
      <c r="I35" s="25">
        <v>3.35</v>
      </c>
      <c r="J35" s="18">
        <v>3.35</v>
      </c>
      <c r="K35" s="26" t="s">
        <v>135</v>
      </c>
      <c r="L35" s="26">
        <f t="shared" si="4"/>
        <v>357</v>
      </c>
      <c r="M35" s="27">
        <f t="shared" si="3"/>
        <v>1661.04166666667</v>
      </c>
    </row>
    <row r="36" s="9" customFormat="1" ht="29" customHeight="1" spans="1:13">
      <c r="A36" s="18">
        <v>34</v>
      </c>
      <c r="B36" s="18" t="s">
        <v>15</v>
      </c>
      <c r="C36" s="18" t="s">
        <v>44</v>
      </c>
      <c r="D36" s="18" t="s">
        <v>136</v>
      </c>
      <c r="E36" s="18" t="s">
        <v>137</v>
      </c>
      <c r="F36" s="19">
        <v>50000</v>
      </c>
      <c r="G36" s="18" t="s">
        <v>130</v>
      </c>
      <c r="H36" s="18" t="s">
        <v>131</v>
      </c>
      <c r="I36" s="25">
        <v>3.35</v>
      </c>
      <c r="J36" s="18">
        <v>3.35</v>
      </c>
      <c r="K36" s="26" t="s">
        <v>85</v>
      </c>
      <c r="L36" s="26">
        <f t="shared" si="4"/>
        <v>359</v>
      </c>
      <c r="M36" s="27">
        <f t="shared" si="3"/>
        <v>1670.34722222222</v>
      </c>
    </row>
    <row r="37" s="9" customFormat="1" ht="29" customHeight="1" spans="1:13">
      <c r="A37" s="18">
        <v>35</v>
      </c>
      <c r="B37" s="18" t="s">
        <v>15</v>
      </c>
      <c r="C37" s="18" t="s">
        <v>99</v>
      </c>
      <c r="D37" s="18" t="s">
        <v>138</v>
      </c>
      <c r="E37" s="18" t="s">
        <v>139</v>
      </c>
      <c r="F37" s="19">
        <v>30000</v>
      </c>
      <c r="G37" s="18" t="s">
        <v>140</v>
      </c>
      <c r="H37" s="18" t="s">
        <v>141</v>
      </c>
      <c r="I37" s="25">
        <v>3.35</v>
      </c>
      <c r="J37" s="18">
        <v>3.35</v>
      </c>
      <c r="K37" s="26">
        <v>20250811</v>
      </c>
      <c r="L37" s="26">
        <v>362</v>
      </c>
      <c r="M37" s="27">
        <f t="shared" si="3"/>
        <v>1010.58333333333</v>
      </c>
    </row>
    <row r="38" s="9" customFormat="1" ht="29" customHeight="1" spans="1:13">
      <c r="A38" s="18">
        <v>36</v>
      </c>
      <c r="B38" s="18" t="s">
        <v>15</v>
      </c>
      <c r="C38" s="18" t="s">
        <v>44</v>
      </c>
      <c r="D38" s="18" t="s">
        <v>142</v>
      </c>
      <c r="E38" s="18" t="s">
        <v>143</v>
      </c>
      <c r="F38" s="19">
        <v>40000</v>
      </c>
      <c r="G38" s="18" t="s">
        <v>121</v>
      </c>
      <c r="H38" s="18" t="s">
        <v>122</v>
      </c>
      <c r="I38" s="25">
        <v>3.35</v>
      </c>
      <c r="J38" s="18">
        <v>3.35</v>
      </c>
      <c r="K38" s="26">
        <v>20250310</v>
      </c>
      <c r="L38" s="26">
        <v>151</v>
      </c>
      <c r="M38" s="27">
        <f t="shared" si="3"/>
        <v>562.055555555556</v>
      </c>
    </row>
    <row r="39" s="9" customFormat="1" ht="29" customHeight="1" spans="1:13">
      <c r="A39" s="18">
        <v>37</v>
      </c>
      <c r="B39" s="18" t="s">
        <v>15</v>
      </c>
      <c r="C39" s="18" t="s">
        <v>44</v>
      </c>
      <c r="D39" s="18" t="s">
        <v>144</v>
      </c>
      <c r="E39" s="18" t="s">
        <v>145</v>
      </c>
      <c r="F39" s="19">
        <v>50000</v>
      </c>
      <c r="G39" s="18" t="s">
        <v>125</v>
      </c>
      <c r="H39" s="18" t="s">
        <v>126</v>
      </c>
      <c r="I39" s="25">
        <v>3.35</v>
      </c>
      <c r="J39" s="18">
        <v>3.35</v>
      </c>
      <c r="K39" s="26" t="s">
        <v>146</v>
      </c>
      <c r="L39" s="26">
        <f t="shared" ref="L39:L43" si="5">K39-G39</f>
        <v>358</v>
      </c>
      <c r="M39" s="27">
        <f t="shared" si="3"/>
        <v>1665.69444444444</v>
      </c>
    </row>
    <row r="40" s="9" customFormat="1" ht="29" customHeight="1" spans="1:13">
      <c r="A40" s="18">
        <v>38</v>
      </c>
      <c r="B40" s="18" t="s">
        <v>15</v>
      </c>
      <c r="C40" s="18" t="s">
        <v>127</v>
      </c>
      <c r="D40" s="18" t="s">
        <v>147</v>
      </c>
      <c r="E40" s="18" t="s">
        <v>148</v>
      </c>
      <c r="F40" s="19">
        <v>50000</v>
      </c>
      <c r="G40" s="18" t="s">
        <v>149</v>
      </c>
      <c r="H40" s="18" t="s">
        <v>150</v>
      </c>
      <c r="I40" s="25">
        <v>3.35</v>
      </c>
      <c r="J40" s="18">
        <v>3.35</v>
      </c>
      <c r="K40" s="26" t="s">
        <v>151</v>
      </c>
      <c r="L40" s="26">
        <f t="shared" si="5"/>
        <v>358</v>
      </c>
      <c r="M40" s="27">
        <f t="shared" si="3"/>
        <v>1665.69444444444</v>
      </c>
    </row>
    <row r="41" s="9" customFormat="1" ht="29" customHeight="1" spans="1:13">
      <c r="A41" s="18">
        <v>39</v>
      </c>
      <c r="B41" s="18" t="s">
        <v>15</v>
      </c>
      <c r="C41" s="18" t="s">
        <v>44</v>
      </c>
      <c r="D41" s="18" t="s">
        <v>116</v>
      </c>
      <c r="E41" s="18" t="s">
        <v>152</v>
      </c>
      <c r="F41" s="19">
        <v>50000</v>
      </c>
      <c r="G41" s="18" t="s">
        <v>69</v>
      </c>
      <c r="H41" s="18" t="s">
        <v>70</v>
      </c>
      <c r="I41" s="25">
        <v>3.35</v>
      </c>
      <c r="J41" s="18">
        <v>3.35</v>
      </c>
      <c r="K41" s="26">
        <v>20250401</v>
      </c>
      <c r="L41" s="26">
        <v>167</v>
      </c>
      <c r="M41" s="27">
        <f t="shared" si="3"/>
        <v>777.013888888889</v>
      </c>
    </row>
    <row r="42" s="9" customFormat="1" ht="29" customHeight="1" spans="1:13">
      <c r="A42" s="18">
        <v>40</v>
      </c>
      <c r="B42" s="18" t="s">
        <v>15</v>
      </c>
      <c r="C42" s="18" t="s">
        <v>44</v>
      </c>
      <c r="D42" s="18" t="s">
        <v>45</v>
      </c>
      <c r="E42" s="18" t="s">
        <v>153</v>
      </c>
      <c r="F42" s="19">
        <v>50000</v>
      </c>
      <c r="G42" s="18" t="s">
        <v>133</v>
      </c>
      <c r="H42" s="18" t="s">
        <v>134</v>
      </c>
      <c r="I42" s="25">
        <v>3.35</v>
      </c>
      <c r="J42" s="18">
        <v>3.35</v>
      </c>
      <c r="K42" s="26" t="s">
        <v>154</v>
      </c>
      <c r="L42" s="26">
        <f t="shared" si="5"/>
        <v>356</v>
      </c>
      <c r="M42" s="27">
        <f t="shared" si="3"/>
        <v>1656.38888888889</v>
      </c>
    </row>
    <row r="43" s="9" customFormat="1" ht="29" customHeight="1" spans="1:13">
      <c r="A43" s="18">
        <v>41</v>
      </c>
      <c r="B43" s="18" t="s">
        <v>15</v>
      </c>
      <c r="C43" s="18" t="s">
        <v>16</v>
      </c>
      <c r="D43" s="18" t="s">
        <v>155</v>
      </c>
      <c r="E43" s="18" t="s">
        <v>156</v>
      </c>
      <c r="F43" s="19">
        <v>50000</v>
      </c>
      <c r="G43" s="18" t="s">
        <v>157</v>
      </c>
      <c r="H43" s="18" t="s">
        <v>158</v>
      </c>
      <c r="I43" s="25">
        <v>3.35</v>
      </c>
      <c r="J43" s="18">
        <v>3.35</v>
      </c>
      <c r="K43" s="26" t="s">
        <v>159</v>
      </c>
      <c r="L43" s="26">
        <f t="shared" si="5"/>
        <v>360</v>
      </c>
      <c r="M43" s="27">
        <f t="shared" si="3"/>
        <v>1675</v>
      </c>
    </row>
    <row r="44" s="9" customFormat="1" ht="29" customHeight="1" spans="1:13">
      <c r="A44" s="18">
        <v>42</v>
      </c>
      <c r="B44" s="18" t="s">
        <v>15</v>
      </c>
      <c r="C44" s="18" t="s">
        <v>16</v>
      </c>
      <c r="D44" s="18" t="s">
        <v>155</v>
      </c>
      <c r="E44" s="18" t="s">
        <v>156</v>
      </c>
      <c r="F44" s="19">
        <v>50000</v>
      </c>
      <c r="G44" s="18" t="s">
        <v>160</v>
      </c>
      <c r="H44" s="18" t="s">
        <v>161</v>
      </c>
      <c r="I44" s="25" t="s">
        <v>21</v>
      </c>
      <c r="J44" s="18">
        <v>3.45</v>
      </c>
      <c r="K44" s="26">
        <v>20240905</v>
      </c>
      <c r="L44" s="26">
        <v>306</v>
      </c>
      <c r="M44" s="27">
        <f>F44*L44/360*J44/100</f>
        <v>1466.25</v>
      </c>
    </row>
    <row r="45" s="9" customFormat="1" ht="29" customHeight="1" spans="1:13">
      <c r="A45" s="18">
        <v>43</v>
      </c>
      <c r="B45" s="18" t="s">
        <v>15</v>
      </c>
      <c r="C45" s="18" t="s">
        <v>16</v>
      </c>
      <c r="D45" s="18" t="s">
        <v>155</v>
      </c>
      <c r="E45" s="18" t="s">
        <v>156</v>
      </c>
      <c r="F45" s="19">
        <v>50000</v>
      </c>
      <c r="G45" s="18" t="s">
        <v>162</v>
      </c>
      <c r="H45" s="18">
        <v>20231020</v>
      </c>
      <c r="I45" s="25" t="s">
        <v>163</v>
      </c>
      <c r="J45" s="18" t="s">
        <v>163</v>
      </c>
      <c r="K45" s="26" t="s">
        <v>164</v>
      </c>
      <c r="L45" s="26">
        <v>315</v>
      </c>
      <c r="M45" s="27">
        <f>F45*L45/360*J45/100</f>
        <v>1596.875</v>
      </c>
    </row>
    <row r="46" s="9" customFormat="1" ht="29" customHeight="1" spans="1:13">
      <c r="A46" s="18">
        <v>44</v>
      </c>
      <c r="B46" s="18" t="s">
        <v>15</v>
      </c>
      <c r="C46" s="18" t="s">
        <v>127</v>
      </c>
      <c r="D46" s="18" t="s">
        <v>165</v>
      </c>
      <c r="E46" s="18" t="s">
        <v>166</v>
      </c>
      <c r="F46" s="19">
        <v>50000</v>
      </c>
      <c r="G46" s="18" t="s">
        <v>167</v>
      </c>
      <c r="H46" s="18" t="s">
        <v>168</v>
      </c>
      <c r="I46" s="25">
        <v>3.35</v>
      </c>
      <c r="J46" s="18">
        <v>3.35</v>
      </c>
      <c r="K46" s="26">
        <v>20250226</v>
      </c>
      <c r="L46" s="26">
        <v>138</v>
      </c>
      <c r="M46" s="27">
        <f t="shared" ref="M46:M61" si="6">F46*I46*L46/360/100</f>
        <v>642.083333333333</v>
      </c>
    </row>
    <row r="47" s="9" customFormat="1" ht="29" customHeight="1" spans="1:13">
      <c r="A47" s="18">
        <v>45</v>
      </c>
      <c r="B47" s="18" t="s">
        <v>15</v>
      </c>
      <c r="C47" s="18" t="s">
        <v>44</v>
      </c>
      <c r="D47" s="18" t="s">
        <v>169</v>
      </c>
      <c r="E47" s="18" t="s">
        <v>170</v>
      </c>
      <c r="F47" s="19">
        <v>30000</v>
      </c>
      <c r="G47" s="18" t="s">
        <v>133</v>
      </c>
      <c r="H47" s="18" t="s">
        <v>134</v>
      </c>
      <c r="I47" s="25">
        <v>3.35</v>
      </c>
      <c r="J47" s="18">
        <v>3.35</v>
      </c>
      <c r="K47" s="26" t="s">
        <v>171</v>
      </c>
      <c r="L47" s="26">
        <f t="shared" ref="L47:L50" si="7">K47-G47</f>
        <v>318</v>
      </c>
      <c r="M47" s="27">
        <f t="shared" si="6"/>
        <v>887.75</v>
      </c>
    </row>
    <row r="48" s="9" customFormat="1" ht="29" customHeight="1" spans="1:13">
      <c r="A48" s="18">
        <v>46</v>
      </c>
      <c r="B48" s="18" t="s">
        <v>15</v>
      </c>
      <c r="C48" s="18" t="s">
        <v>44</v>
      </c>
      <c r="D48" s="18" t="s">
        <v>172</v>
      </c>
      <c r="E48" s="18" t="s">
        <v>173</v>
      </c>
      <c r="F48" s="19">
        <v>50000</v>
      </c>
      <c r="G48" s="18" t="s">
        <v>130</v>
      </c>
      <c r="H48" s="18" t="s">
        <v>131</v>
      </c>
      <c r="I48" s="25">
        <v>3.35</v>
      </c>
      <c r="J48" s="18">
        <v>3.35</v>
      </c>
      <c r="K48" s="26" t="s">
        <v>174</v>
      </c>
      <c r="L48" s="26">
        <f t="shared" si="7"/>
        <v>339</v>
      </c>
      <c r="M48" s="27">
        <f t="shared" si="6"/>
        <v>1577.29166666667</v>
      </c>
    </row>
    <row r="49" s="9" customFormat="1" ht="29" customHeight="1" spans="1:13">
      <c r="A49" s="18">
        <v>47</v>
      </c>
      <c r="B49" s="18" t="s">
        <v>15</v>
      </c>
      <c r="C49" s="18" t="s">
        <v>44</v>
      </c>
      <c r="D49" s="18" t="s">
        <v>128</v>
      </c>
      <c r="E49" s="18" t="s">
        <v>175</v>
      </c>
      <c r="F49" s="19">
        <v>30000</v>
      </c>
      <c r="G49" s="18" t="s">
        <v>130</v>
      </c>
      <c r="H49" s="18" t="s">
        <v>131</v>
      </c>
      <c r="I49" s="25">
        <v>3.35</v>
      </c>
      <c r="J49" s="18">
        <v>3.35</v>
      </c>
      <c r="K49" s="26" t="s">
        <v>176</v>
      </c>
      <c r="L49" s="26">
        <f t="shared" si="7"/>
        <v>352</v>
      </c>
      <c r="M49" s="27">
        <f t="shared" si="6"/>
        <v>982.666666666667</v>
      </c>
    </row>
    <row r="50" s="9" customFormat="1" ht="29" customHeight="1" spans="1:13">
      <c r="A50" s="18" t="s">
        <v>177</v>
      </c>
      <c r="B50" s="18" t="s">
        <v>15</v>
      </c>
      <c r="C50" s="18" t="s">
        <v>33</v>
      </c>
      <c r="D50" s="18" t="s">
        <v>86</v>
      </c>
      <c r="E50" s="18" t="s">
        <v>178</v>
      </c>
      <c r="F50" s="19">
        <v>50000</v>
      </c>
      <c r="G50" s="18" t="s">
        <v>125</v>
      </c>
      <c r="H50" s="18" t="s">
        <v>126</v>
      </c>
      <c r="I50" s="25">
        <v>3.35</v>
      </c>
      <c r="J50" s="18">
        <v>3.35</v>
      </c>
      <c r="K50" s="26" t="s">
        <v>179</v>
      </c>
      <c r="L50" s="26">
        <f t="shared" si="7"/>
        <v>342</v>
      </c>
      <c r="M50" s="27">
        <f t="shared" si="6"/>
        <v>1591.25</v>
      </c>
    </row>
    <row r="51" s="9" customFormat="1" ht="29" customHeight="1" spans="1:13">
      <c r="A51" s="18" t="s">
        <v>180</v>
      </c>
      <c r="B51" s="18" t="s">
        <v>15</v>
      </c>
      <c r="C51" s="18" t="s">
        <v>44</v>
      </c>
      <c r="D51" s="18" t="s">
        <v>181</v>
      </c>
      <c r="E51" s="18" t="s">
        <v>182</v>
      </c>
      <c r="F51" s="19">
        <v>40000</v>
      </c>
      <c r="G51" s="18" t="s">
        <v>52</v>
      </c>
      <c r="H51" s="18" t="s">
        <v>53</v>
      </c>
      <c r="I51" s="25">
        <v>3.1</v>
      </c>
      <c r="J51" s="18">
        <v>3.1</v>
      </c>
      <c r="K51" s="26">
        <v>20250629</v>
      </c>
      <c r="L51" s="26">
        <v>249</v>
      </c>
      <c r="M51" s="27">
        <f t="shared" si="6"/>
        <v>857.666666666667</v>
      </c>
    </row>
    <row r="52" s="9" customFormat="1" ht="29" customHeight="1" spans="1:13">
      <c r="A52" s="18" t="s">
        <v>183</v>
      </c>
      <c r="B52" s="18" t="s">
        <v>15</v>
      </c>
      <c r="C52" s="18" t="s">
        <v>127</v>
      </c>
      <c r="D52" s="18" t="s">
        <v>128</v>
      </c>
      <c r="E52" s="18" t="s">
        <v>184</v>
      </c>
      <c r="F52" s="19">
        <v>50000</v>
      </c>
      <c r="G52" s="18" t="s">
        <v>185</v>
      </c>
      <c r="H52" s="18" t="s">
        <v>186</v>
      </c>
      <c r="I52" s="25">
        <v>3.35</v>
      </c>
      <c r="J52" s="18">
        <v>3.35</v>
      </c>
      <c r="K52" s="26" t="s">
        <v>85</v>
      </c>
      <c r="L52" s="26">
        <f t="shared" ref="L52:L56" si="8">K52-G52</f>
        <v>362</v>
      </c>
      <c r="M52" s="27">
        <f t="shared" si="6"/>
        <v>1684.30555555556</v>
      </c>
    </row>
    <row r="53" s="9" customFormat="1" ht="29" customHeight="1" spans="1:13">
      <c r="A53" s="18" t="s">
        <v>187</v>
      </c>
      <c r="B53" s="18" t="s">
        <v>15</v>
      </c>
      <c r="C53" s="18" t="s">
        <v>127</v>
      </c>
      <c r="D53" s="18" t="s">
        <v>128</v>
      </c>
      <c r="E53" s="18" t="s">
        <v>188</v>
      </c>
      <c r="F53" s="19">
        <v>50000</v>
      </c>
      <c r="G53" s="18" t="s">
        <v>102</v>
      </c>
      <c r="H53" s="18" t="s">
        <v>103</v>
      </c>
      <c r="I53" s="25">
        <v>3.35</v>
      </c>
      <c r="J53" s="18">
        <v>3.35</v>
      </c>
      <c r="K53" s="26" t="s">
        <v>189</v>
      </c>
      <c r="L53" s="26">
        <f t="shared" si="8"/>
        <v>326</v>
      </c>
      <c r="M53" s="27">
        <f t="shared" si="6"/>
        <v>1516.80555555556</v>
      </c>
    </row>
    <row r="54" s="9" customFormat="1" ht="29" customHeight="1" spans="1:13">
      <c r="A54" s="18" t="s">
        <v>190</v>
      </c>
      <c r="B54" s="18" t="s">
        <v>15</v>
      </c>
      <c r="C54" s="18" t="s">
        <v>33</v>
      </c>
      <c r="D54" s="18" t="s">
        <v>191</v>
      </c>
      <c r="E54" s="18" t="s">
        <v>192</v>
      </c>
      <c r="F54" s="19">
        <v>40000</v>
      </c>
      <c r="G54" s="18" t="s">
        <v>94</v>
      </c>
      <c r="H54" s="18" t="s">
        <v>95</v>
      </c>
      <c r="I54" s="25">
        <v>3.35</v>
      </c>
      <c r="J54" s="18">
        <v>3.35</v>
      </c>
      <c r="K54" s="26" t="s">
        <v>151</v>
      </c>
      <c r="L54" s="26">
        <f t="shared" si="8"/>
        <v>361</v>
      </c>
      <c r="M54" s="27">
        <f t="shared" si="6"/>
        <v>1343.72222222222</v>
      </c>
    </row>
    <row r="55" s="9" customFormat="1" ht="29" customHeight="1" spans="1:13">
      <c r="A55" s="18" t="s">
        <v>193</v>
      </c>
      <c r="B55" s="18" t="s">
        <v>15</v>
      </c>
      <c r="C55" s="18" t="s">
        <v>44</v>
      </c>
      <c r="D55" s="18" t="s">
        <v>45</v>
      </c>
      <c r="E55" s="18" t="s">
        <v>194</v>
      </c>
      <c r="F55" s="19">
        <v>50000</v>
      </c>
      <c r="G55" s="18" t="s">
        <v>133</v>
      </c>
      <c r="H55" s="18" t="s">
        <v>134</v>
      </c>
      <c r="I55" s="25">
        <v>3.35</v>
      </c>
      <c r="J55" s="18">
        <v>3.35</v>
      </c>
      <c r="K55" s="26" t="s">
        <v>151</v>
      </c>
      <c r="L55" s="26">
        <f t="shared" si="8"/>
        <v>363</v>
      </c>
      <c r="M55" s="27">
        <f t="shared" si="6"/>
        <v>1688.95833333333</v>
      </c>
    </row>
    <row r="56" s="9" customFormat="1" ht="29" customHeight="1" spans="1:13">
      <c r="A56" s="18" t="s">
        <v>195</v>
      </c>
      <c r="B56" s="18" t="s">
        <v>15</v>
      </c>
      <c r="C56" s="18" t="s">
        <v>33</v>
      </c>
      <c r="D56" s="18" t="s">
        <v>55</v>
      </c>
      <c r="E56" s="18" t="s">
        <v>152</v>
      </c>
      <c r="F56" s="19">
        <v>50000</v>
      </c>
      <c r="G56" s="18" t="s">
        <v>125</v>
      </c>
      <c r="H56" s="18" t="s">
        <v>126</v>
      </c>
      <c r="I56" s="25">
        <v>3.35</v>
      </c>
      <c r="J56" s="18">
        <v>3.35</v>
      </c>
      <c r="K56" s="26" t="s">
        <v>196</v>
      </c>
      <c r="L56" s="26">
        <f t="shared" si="8"/>
        <v>362</v>
      </c>
      <c r="M56" s="27">
        <f t="shared" si="6"/>
        <v>1684.30555555556</v>
      </c>
    </row>
    <row r="57" s="9" customFormat="1" ht="29" customHeight="1" spans="1:13">
      <c r="A57" s="18" t="s">
        <v>197</v>
      </c>
      <c r="B57" s="18" t="s">
        <v>15</v>
      </c>
      <c r="C57" s="18" t="s">
        <v>44</v>
      </c>
      <c r="D57" s="18" t="s">
        <v>172</v>
      </c>
      <c r="E57" s="18" t="s">
        <v>198</v>
      </c>
      <c r="F57" s="19">
        <v>40000</v>
      </c>
      <c r="G57" s="18" t="s">
        <v>52</v>
      </c>
      <c r="H57" s="18" t="s">
        <v>53</v>
      </c>
      <c r="I57" s="25">
        <v>3.1</v>
      </c>
      <c r="J57" s="18">
        <v>3.1</v>
      </c>
      <c r="K57" s="26">
        <v>20250623</v>
      </c>
      <c r="L57" s="26">
        <v>243</v>
      </c>
      <c r="M57" s="27">
        <f t="shared" si="6"/>
        <v>837</v>
      </c>
    </row>
    <row r="58" s="9" customFormat="1" ht="29" customHeight="1" spans="1:13">
      <c r="A58" s="18" t="s">
        <v>199</v>
      </c>
      <c r="B58" s="18" t="s">
        <v>15</v>
      </c>
      <c r="C58" s="18" t="s">
        <v>44</v>
      </c>
      <c r="D58" s="18" t="s">
        <v>200</v>
      </c>
      <c r="E58" s="18" t="s">
        <v>201</v>
      </c>
      <c r="F58" s="19">
        <v>50000</v>
      </c>
      <c r="G58" s="18" t="s">
        <v>69</v>
      </c>
      <c r="H58" s="18" t="s">
        <v>70</v>
      </c>
      <c r="I58" s="25">
        <v>3.35</v>
      </c>
      <c r="J58" s="18">
        <v>3.35</v>
      </c>
      <c r="K58" s="26">
        <v>20250315</v>
      </c>
      <c r="L58" s="26">
        <v>150</v>
      </c>
      <c r="M58" s="27">
        <f t="shared" si="6"/>
        <v>697.916666666667</v>
      </c>
    </row>
    <row r="59" s="9" customFormat="1" ht="29" customHeight="1" spans="1:13">
      <c r="A59" s="18" t="s">
        <v>202</v>
      </c>
      <c r="B59" s="18" t="s">
        <v>15</v>
      </c>
      <c r="C59" s="18" t="s">
        <v>44</v>
      </c>
      <c r="D59" s="18" t="s">
        <v>172</v>
      </c>
      <c r="E59" s="18" t="s">
        <v>203</v>
      </c>
      <c r="F59" s="19">
        <v>40000</v>
      </c>
      <c r="G59" s="18" t="s">
        <v>52</v>
      </c>
      <c r="H59" s="18" t="s">
        <v>53</v>
      </c>
      <c r="I59" s="25">
        <v>3.1</v>
      </c>
      <c r="J59" s="18">
        <v>3.1</v>
      </c>
      <c r="K59" s="26">
        <v>20250912</v>
      </c>
      <c r="L59" s="26">
        <v>324</v>
      </c>
      <c r="M59" s="27">
        <f t="shared" si="6"/>
        <v>1116</v>
      </c>
    </row>
    <row r="60" s="9" customFormat="1" ht="29" customHeight="1" spans="1:13">
      <c r="A60" s="18" t="s">
        <v>204</v>
      </c>
      <c r="B60" s="18" t="s">
        <v>15</v>
      </c>
      <c r="C60" s="18" t="s">
        <v>16</v>
      </c>
      <c r="D60" s="18" t="s">
        <v>205</v>
      </c>
      <c r="E60" s="18" t="s">
        <v>206</v>
      </c>
      <c r="F60" s="19">
        <v>50000</v>
      </c>
      <c r="G60" s="18" t="s">
        <v>107</v>
      </c>
      <c r="H60" s="18" t="s">
        <v>108</v>
      </c>
      <c r="I60" s="25">
        <v>3.35</v>
      </c>
      <c r="J60" s="18">
        <v>3.35</v>
      </c>
      <c r="K60" s="26">
        <v>20251016</v>
      </c>
      <c r="L60" s="26">
        <v>364</v>
      </c>
      <c r="M60" s="27">
        <f t="shared" si="6"/>
        <v>1693.61111111111</v>
      </c>
    </row>
    <row r="61" s="9" customFormat="1" ht="29" customHeight="1" spans="1:13">
      <c r="A61" s="18" t="s">
        <v>207</v>
      </c>
      <c r="B61" s="18" t="s">
        <v>15</v>
      </c>
      <c r="C61" s="18" t="s">
        <v>44</v>
      </c>
      <c r="D61" s="18" t="s">
        <v>208</v>
      </c>
      <c r="E61" s="18" t="s">
        <v>209</v>
      </c>
      <c r="F61" s="19">
        <v>50000</v>
      </c>
      <c r="G61" s="18" t="s">
        <v>102</v>
      </c>
      <c r="H61" s="18" t="s">
        <v>103</v>
      </c>
      <c r="I61" s="25">
        <v>3.35</v>
      </c>
      <c r="J61" s="18">
        <v>3.35</v>
      </c>
      <c r="K61" s="26" t="s">
        <v>189</v>
      </c>
      <c r="L61" s="26">
        <f t="shared" ref="L61:L64" si="9">K61-G61</f>
        <v>326</v>
      </c>
      <c r="M61" s="27">
        <f t="shared" si="6"/>
        <v>1516.80555555556</v>
      </c>
    </row>
    <row r="62" s="9" customFormat="1" ht="29" customHeight="1" spans="1:13">
      <c r="A62" s="18" t="s">
        <v>210</v>
      </c>
      <c r="B62" s="18" t="s">
        <v>15</v>
      </c>
      <c r="C62" s="18" t="s">
        <v>44</v>
      </c>
      <c r="D62" s="18" t="s">
        <v>181</v>
      </c>
      <c r="E62" s="18" t="s">
        <v>211</v>
      </c>
      <c r="F62" s="19">
        <v>50000</v>
      </c>
      <c r="G62" s="18" t="s">
        <v>47</v>
      </c>
      <c r="H62" s="18" t="s">
        <v>48</v>
      </c>
      <c r="I62" s="25">
        <v>3.35</v>
      </c>
      <c r="J62" s="18">
        <v>3.35</v>
      </c>
      <c r="K62" s="26">
        <v>20250806</v>
      </c>
      <c r="L62" s="26">
        <v>365</v>
      </c>
      <c r="M62" s="27">
        <f>F62*J62*L62/365/100</f>
        <v>1675</v>
      </c>
    </row>
    <row r="63" s="9" customFormat="1" ht="29" customHeight="1" spans="1:13">
      <c r="A63" s="18" t="s">
        <v>212</v>
      </c>
      <c r="B63" s="18" t="s">
        <v>15</v>
      </c>
      <c r="C63" s="18" t="s">
        <v>44</v>
      </c>
      <c r="D63" s="18" t="s">
        <v>128</v>
      </c>
      <c r="E63" s="18" t="s">
        <v>213</v>
      </c>
      <c r="F63" s="19">
        <v>50000</v>
      </c>
      <c r="G63" s="18" t="s">
        <v>94</v>
      </c>
      <c r="H63" s="18" t="s">
        <v>95</v>
      </c>
      <c r="I63" s="25">
        <v>3.35</v>
      </c>
      <c r="J63" s="18">
        <v>3.35</v>
      </c>
      <c r="K63" s="26" t="s">
        <v>214</v>
      </c>
      <c r="L63" s="26">
        <f t="shared" si="9"/>
        <v>341</v>
      </c>
      <c r="M63" s="27">
        <f t="shared" ref="M63:M65" si="10">F63*I63*L63/360/100</f>
        <v>1586.59722222222</v>
      </c>
    </row>
    <row r="64" s="9" customFormat="1" ht="29" customHeight="1" spans="1:13">
      <c r="A64" s="18" t="s">
        <v>215</v>
      </c>
      <c r="B64" s="18" t="s">
        <v>15</v>
      </c>
      <c r="C64" s="18" t="s">
        <v>44</v>
      </c>
      <c r="D64" s="18" t="s">
        <v>216</v>
      </c>
      <c r="E64" s="18" t="s">
        <v>35</v>
      </c>
      <c r="F64" s="19">
        <v>50000</v>
      </c>
      <c r="G64" s="18" t="s">
        <v>130</v>
      </c>
      <c r="H64" s="18" t="s">
        <v>131</v>
      </c>
      <c r="I64" s="25">
        <v>3.35</v>
      </c>
      <c r="J64" s="18">
        <v>3.35</v>
      </c>
      <c r="K64" s="26" t="s">
        <v>159</v>
      </c>
      <c r="L64" s="26">
        <f t="shared" si="9"/>
        <v>364</v>
      </c>
      <c r="M64" s="27">
        <f t="shared" si="10"/>
        <v>1693.61111111111</v>
      </c>
    </row>
    <row r="65" s="9" customFormat="1" ht="29" customHeight="1" spans="1:13">
      <c r="A65" s="18" t="s">
        <v>217</v>
      </c>
      <c r="B65" s="18" t="s">
        <v>15</v>
      </c>
      <c r="C65" s="18" t="s">
        <v>16</v>
      </c>
      <c r="D65" s="18" t="s">
        <v>90</v>
      </c>
      <c r="E65" s="18" t="s">
        <v>218</v>
      </c>
      <c r="F65" s="19">
        <v>50000</v>
      </c>
      <c r="G65" s="18">
        <v>20241021</v>
      </c>
      <c r="H65" s="18">
        <v>20251021</v>
      </c>
      <c r="I65" s="25">
        <v>3.1</v>
      </c>
      <c r="J65" s="18">
        <v>3.1</v>
      </c>
      <c r="K65" s="26">
        <v>20251016</v>
      </c>
      <c r="L65" s="26">
        <v>360</v>
      </c>
      <c r="M65" s="27">
        <f t="shared" si="10"/>
        <v>1550</v>
      </c>
    </row>
    <row r="66" s="9" customFormat="1" ht="29" customHeight="1" spans="1:13">
      <c r="A66" s="18" t="s">
        <v>219</v>
      </c>
      <c r="B66" s="18" t="s">
        <v>15</v>
      </c>
      <c r="C66" s="18" t="s">
        <v>16</v>
      </c>
      <c r="D66" s="18" t="s">
        <v>81</v>
      </c>
      <c r="E66" s="18" t="s">
        <v>220</v>
      </c>
      <c r="F66" s="19">
        <v>50000</v>
      </c>
      <c r="G66" s="18" t="s">
        <v>221</v>
      </c>
      <c r="H66" s="18" t="s">
        <v>222</v>
      </c>
      <c r="I66" s="25">
        <v>3.45</v>
      </c>
      <c r="J66" s="18">
        <v>3.45</v>
      </c>
      <c r="K66" s="26" t="s">
        <v>222</v>
      </c>
      <c r="L66" s="26">
        <v>365</v>
      </c>
      <c r="M66" s="27">
        <f>F66*L66/360*J66/100</f>
        <v>1748.95833333333</v>
      </c>
    </row>
    <row r="67" s="9" customFormat="1" ht="29" customHeight="1" spans="1:13">
      <c r="A67" s="18" t="s">
        <v>223</v>
      </c>
      <c r="B67" s="18" t="s">
        <v>15</v>
      </c>
      <c r="C67" s="18" t="s">
        <v>44</v>
      </c>
      <c r="D67" s="18" t="s">
        <v>224</v>
      </c>
      <c r="E67" s="18" t="s">
        <v>225</v>
      </c>
      <c r="F67" s="19">
        <v>40000</v>
      </c>
      <c r="G67" s="18" t="s">
        <v>52</v>
      </c>
      <c r="H67" s="18" t="s">
        <v>53</v>
      </c>
      <c r="I67" s="25">
        <v>3.1</v>
      </c>
      <c r="J67" s="18">
        <v>3.1</v>
      </c>
      <c r="K67" s="26">
        <v>20250828</v>
      </c>
      <c r="L67" s="26">
        <v>309</v>
      </c>
      <c r="M67" s="27">
        <f t="shared" ref="M67:M71" si="11">F67*I67*L67/360/100</f>
        <v>1064.33333333333</v>
      </c>
    </row>
    <row r="68" s="9" customFormat="1" ht="29" customHeight="1" spans="1:13">
      <c r="A68" s="18" t="s">
        <v>226</v>
      </c>
      <c r="B68" s="18" t="s">
        <v>15</v>
      </c>
      <c r="C68" s="18" t="s">
        <v>99</v>
      </c>
      <c r="D68" s="18" t="s">
        <v>138</v>
      </c>
      <c r="E68" s="18" t="s">
        <v>227</v>
      </c>
      <c r="F68" s="19">
        <v>30000</v>
      </c>
      <c r="G68" s="18" t="s">
        <v>121</v>
      </c>
      <c r="H68" s="18" t="s">
        <v>122</v>
      </c>
      <c r="I68" s="25">
        <v>3.35</v>
      </c>
      <c r="J68" s="18">
        <v>3.35</v>
      </c>
      <c r="K68" s="26">
        <v>20250930</v>
      </c>
      <c r="L68" s="26">
        <v>355</v>
      </c>
      <c r="M68" s="27">
        <f t="shared" si="11"/>
        <v>991.041666666667</v>
      </c>
    </row>
    <row r="69" s="9" customFormat="1" ht="29" customHeight="1" spans="1:13">
      <c r="A69" s="18" t="s">
        <v>228</v>
      </c>
      <c r="B69" s="18" t="s">
        <v>15</v>
      </c>
      <c r="C69" s="18" t="s">
        <v>44</v>
      </c>
      <c r="D69" s="18" t="s">
        <v>50</v>
      </c>
      <c r="E69" s="18" t="s">
        <v>229</v>
      </c>
      <c r="F69" s="19">
        <v>20000</v>
      </c>
      <c r="G69" s="18" t="s">
        <v>130</v>
      </c>
      <c r="H69" s="18" t="s">
        <v>131</v>
      </c>
      <c r="I69" s="25">
        <v>3.35</v>
      </c>
      <c r="J69" s="18">
        <v>3.35</v>
      </c>
      <c r="K69" s="26" t="s">
        <v>159</v>
      </c>
      <c r="L69" s="26">
        <f>K69-G69</f>
        <v>364</v>
      </c>
      <c r="M69" s="27">
        <f t="shared" si="11"/>
        <v>677.444444444444</v>
      </c>
    </row>
    <row r="70" s="9" customFormat="1" ht="29" customHeight="1" spans="1:13">
      <c r="A70" s="18" t="s">
        <v>230</v>
      </c>
      <c r="B70" s="18" t="s">
        <v>15</v>
      </c>
      <c r="C70" s="18" t="s">
        <v>44</v>
      </c>
      <c r="D70" s="18" t="s">
        <v>116</v>
      </c>
      <c r="E70" s="18" t="s">
        <v>231</v>
      </c>
      <c r="F70" s="19">
        <v>50000</v>
      </c>
      <c r="G70" s="18" t="s">
        <v>133</v>
      </c>
      <c r="H70" s="18" t="s">
        <v>134</v>
      </c>
      <c r="I70" s="25">
        <v>3.35</v>
      </c>
      <c r="J70" s="18">
        <v>3.35</v>
      </c>
      <c r="K70" s="26" t="s">
        <v>232</v>
      </c>
      <c r="L70" s="26">
        <f>K70-G70</f>
        <v>322</v>
      </c>
      <c r="M70" s="27">
        <f t="shared" si="11"/>
        <v>1498.19444444444</v>
      </c>
    </row>
    <row r="71" s="9" customFormat="1" ht="29" customHeight="1" spans="1:13">
      <c r="A71" s="18" t="s">
        <v>233</v>
      </c>
      <c r="B71" s="18" t="s">
        <v>15</v>
      </c>
      <c r="C71" s="18" t="s">
        <v>44</v>
      </c>
      <c r="D71" s="18" t="s">
        <v>234</v>
      </c>
      <c r="E71" s="18" t="s">
        <v>235</v>
      </c>
      <c r="F71" s="19">
        <v>40000</v>
      </c>
      <c r="G71" s="18" t="s">
        <v>52</v>
      </c>
      <c r="H71" s="18" t="s">
        <v>53</v>
      </c>
      <c r="I71" s="25">
        <v>3.1</v>
      </c>
      <c r="J71" s="18">
        <v>3.1</v>
      </c>
      <c r="K71" s="26">
        <v>20250401</v>
      </c>
      <c r="L71" s="26">
        <v>160</v>
      </c>
      <c r="M71" s="27">
        <f t="shared" si="11"/>
        <v>551.111111111111</v>
      </c>
    </row>
    <row r="72" s="9" customFormat="1" ht="46" customHeight="1" spans="1:13">
      <c r="A72" s="29" t="s">
        <v>236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</row>
    <row r="73" s="10" customFormat="1" spans="1:13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</row>
    <row r="74" s="10" customFormat="1" spans="1:13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</row>
    <row r="75" s="10" customFormat="1" spans="1:13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</row>
    <row r="76" s="10" customFormat="1" spans="1:13">
      <c r="A76" s="30"/>
      <c r="B76" s="30"/>
      <c r="C76" s="30"/>
      <c r="D76" s="30"/>
      <c r="E76" s="30"/>
      <c r="F76" s="30"/>
      <c r="G76" s="30"/>
      <c r="H76" s="30"/>
      <c r="I76" s="30"/>
      <c r="J76" s="30"/>
      <c r="K76" s="31"/>
      <c r="L76" s="30"/>
      <c r="M76" s="32"/>
    </row>
    <row r="77" s="10" customFormat="1" spans="1:13">
      <c r="A77" s="30"/>
      <c r="B77" s="30"/>
      <c r="C77" s="30"/>
      <c r="D77" s="30"/>
      <c r="E77" s="30"/>
      <c r="F77" s="30"/>
      <c r="G77" s="30"/>
      <c r="H77" s="30"/>
      <c r="I77" s="30"/>
      <c r="J77" s="30"/>
      <c r="K77" s="31"/>
      <c r="L77" s="30"/>
      <c r="M77" s="32"/>
    </row>
  </sheetData>
  <mergeCells count="2">
    <mergeCell ref="A1:M1"/>
    <mergeCell ref="A72:M75"/>
  </mergeCells>
  <pageMargins left="0.7" right="0.7" top="0.75" bottom="0.75" header="0.3" footer="0.3"/>
  <pageSetup paperSize="9" scale="21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3"/>
  <sheetViews>
    <sheetView workbookViewId="0">
      <selection activeCell="E104" sqref="E104"/>
    </sheetView>
  </sheetViews>
  <sheetFormatPr defaultColWidth="9" defaultRowHeight="13.5"/>
  <cols>
    <col min="2" max="2" width="16.75" customWidth="1"/>
    <col min="3" max="3" width="15.875" customWidth="1"/>
    <col min="4" max="4" width="14.125" customWidth="1"/>
    <col min="5" max="5" width="15.75" customWidth="1"/>
    <col min="6" max="6" width="16.625" style="1" customWidth="1"/>
    <col min="10" max="10" width="20.5" customWidth="1"/>
    <col min="11" max="11" width="18.875" customWidth="1"/>
    <col min="14" max="14" width="17.75" customWidth="1"/>
  </cols>
  <sheetData>
    <row r="1" ht="18.75" spans="1:9">
      <c r="A1">
        <v>1</v>
      </c>
      <c r="B1" s="2">
        <v>45370</v>
      </c>
      <c r="C1" s="3">
        <v>20250319</v>
      </c>
      <c r="D1" s="3">
        <v>3.45</v>
      </c>
      <c r="E1" s="3">
        <v>3.45</v>
      </c>
      <c r="F1" s="2">
        <v>45732</v>
      </c>
      <c r="G1" s="4">
        <f>F1-B1</f>
        <v>362</v>
      </c>
      <c r="H1">
        <v>362</v>
      </c>
      <c r="I1">
        <f>H1-G1</f>
        <v>0</v>
      </c>
    </row>
    <row r="2" ht="18.75" spans="1:9">
      <c r="A2">
        <v>2</v>
      </c>
      <c r="B2" s="2">
        <v>45369</v>
      </c>
      <c r="C2" s="3">
        <v>20250318</v>
      </c>
      <c r="D2" s="3">
        <v>3.45</v>
      </c>
      <c r="E2" s="3">
        <v>3.45</v>
      </c>
      <c r="F2" s="2">
        <v>45733</v>
      </c>
      <c r="G2" s="4">
        <f t="shared" ref="G2:G33" si="0">F2-B2</f>
        <v>364</v>
      </c>
      <c r="H2">
        <v>364</v>
      </c>
      <c r="I2">
        <f t="shared" ref="I2:I33" si="1">H2-G2</f>
        <v>0</v>
      </c>
    </row>
    <row r="3" ht="18.75" spans="1:9">
      <c r="A3">
        <v>3</v>
      </c>
      <c r="B3" s="2">
        <v>45359</v>
      </c>
      <c r="C3" s="3">
        <v>20250308</v>
      </c>
      <c r="D3" s="3">
        <v>3.45</v>
      </c>
      <c r="E3" s="3">
        <v>3.45</v>
      </c>
      <c r="F3" s="2">
        <v>45525</v>
      </c>
      <c r="G3" s="4">
        <f t="shared" si="0"/>
        <v>166</v>
      </c>
      <c r="H3">
        <v>166</v>
      </c>
      <c r="I3">
        <f t="shared" si="1"/>
        <v>0</v>
      </c>
    </row>
    <row r="4" ht="18.75" spans="1:9">
      <c r="A4">
        <v>4</v>
      </c>
      <c r="B4" s="2">
        <v>45358</v>
      </c>
      <c r="C4" s="3">
        <v>20250307</v>
      </c>
      <c r="D4" s="3">
        <v>3.45</v>
      </c>
      <c r="E4" s="3">
        <v>3.45</v>
      </c>
      <c r="F4" s="2">
        <v>45720</v>
      </c>
      <c r="G4" s="4">
        <f t="shared" si="0"/>
        <v>362</v>
      </c>
      <c r="H4">
        <v>362</v>
      </c>
      <c r="I4">
        <f t="shared" si="1"/>
        <v>0</v>
      </c>
    </row>
    <row r="5" ht="18.75" spans="1:9">
      <c r="A5">
        <v>5</v>
      </c>
      <c r="B5" s="2">
        <v>45378</v>
      </c>
      <c r="C5" s="3">
        <v>20250327</v>
      </c>
      <c r="D5" s="3">
        <v>3.45</v>
      </c>
      <c r="E5" s="3">
        <v>3.45</v>
      </c>
      <c r="F5" s="2">
        <v>45741</v>
      </c>
      <c r="G5" s="4">
        <f t="shared" si="0"/>
        <v>363</v>
      </c>
      <c r="H5">
        <v>363</v>
      </c>
      <c r="I5">
        <f t="shared" si="1"/>
        <v>0</v>
      </c>
    </row>
    <row r="6" ht="18.75" spans="1:9">
      <c r="A6">
        <v>6</v>
      </c>
      <c r="B6" s="2">
        <v>45366</v>
      </c>
      <c r="C6" s="3">
        <v>20250315</v>
      </c>
      <c r="D6" s="3">
        <v>3.45</v>
      </c>
      <c r="E6" s="3">
        <v>3.45</v>
      </c>
      <c r="F6" s="2">
        <v>45705</v>
      </c>
      <c r="G6" s="4">
        <f t="shared" si="0"/>
        <v>339</v>
      </c>
      <c r="H6">
        <v>339</v>
      </c>
      <c r="I6">
        <f t="shared" si="1"/>
        <v>0</v>
      </c>
    </row>
    <row r="7" ht="18.75" spans="1:9">
      <c r="A7">
        <v>7</v>
      </c>
      <c r="B7" s="2">
        <v>45366</v>
      </c>
      <c r="C7" s="3">
        <v>20250315</v>
      </c>
      <c r="D7" s="3">
        <v>3.45</v>
      </c>
      <c r="E7" s="3">
        <v>3.45</v>
      </c>
      <c r="F7" s="2">
        <v>45651</v>
      </c>
      <c r="G7" s="4">
        <f t="shared" si="0"/>
        <v>285</v>
      </c>
      <c r="H7">
        <v>285</v>
      </c>
      <c r="I7">
        <f t="shared" si="1"/>
        <v>0</v>
      </c>
    </row>
    <row r="8" ht="18.75" spans="1:9">
      <c r="A8">
        <v>8</v>
      </c>
      <c r="B8" s="2">
        <v>45364</v>
      </c>
      <c r="C8" s="3">
        <v>20250313</v>
      </c>
      <c r="D8" s="3">
        <v>3.45</v>
      </c>
      <c r="E8" s="3">
        <v>3.45</v>
      </c>
      <c r="F8" s="2">
        <v>45727</v>
      </c>
      <c r="G8" s="4">
        <f t="shared" si="0"/>
        <v>363</v>
      </c>
      <c r="H8">
        <v>363</v>
      </c>
      <c r="I8">
        <f t="shared" si="1"/>
        <v>0</v>
      </c>
    </row>
    <row r="9" ht="18.75" spans="1:9">
      <c r="A9">
        <v>9</v>
      </c>
      <c r="B9" s="2">
        <v>45356</v>
      </c>
      <c r="C9" s="3">
        <v>20250305</v>
      </c>
      <c r="D9" s="3">
        <v>3.45</v>
      </c>
      <c r="E9" s="3">
        <v>3.45</v>
      </c>
      <c r="F9" s="2">
        <v>45665</v>
      </c>
      <c r="G9" s="4">
        <f t="shared" si="0"/>
        <v>309</v>
      </c>
      <c r="H9">
        <v>309</v>
      </c>
      <c r="I9">
        <f t="shared" si="1"/>
        <v>0</v>
      </c>
    </row>
    <row r="10" ht="18.75" spans="1:9">
      <c r="A10">
        <v>10</v>
      </c>
      <c r="B10" s="2">
        <v>45356</v>
      </c>
      <c r="C10" s="3">
        <v>20250305</v>
      </c>
      <c r="D10" s="3">
        <v>3.45</v>
      </c>
      <c r="E10" s="3">
        <v>3.45</v>
      </c>
      <c r="F10" s="2">
        <v>45717</v>
      </c>
      <c r="G10" s="4">
        <f t="shared" si="0"/>
        <v>361</v>
      </c>
      <c r="H10">
        <v>361</v>
      </c>
      <c r="I10">
        <f t="shared" si="1"/>
        <v>0</v>
      </c>
    </row>
    <row r="11" ht="18.75" spans="1:9">
      <c r="A11">
        <v>11</v>
      </c>
      <c r="B11" s="2">
        <v>45362</v>
      </c>
      <c r="C11" s="3">
        <v>20250311</v>
      </c>
      <c r="D11" s="3">
        <v>3.45</v>
      </c>
      <c r="E11" s="3">
        <v>3.45</v>
      </c>
      <c r="F11" s="2">
        <v>45721</v>
      </c>
      <c r="G11" s="4">
        <f t="shared" si="0"/>
        <v>359</v>
      </c>
      <c r="H11">
        <v>359</v>
      </c>
      <c r="I11">
        <f t="shared" si="1"/>
        <v>0</v>
      </c>
    </row>
    <row r="12" ht="18.75" spans="1:9">
      <c r="A12">
        <v>12</v>
      </c>
      <c r="B12" s="2">
        <v>45376</v>
      </c>
      <c r="C12" s="3">
        <v>20250325</v>
      </c>
      <c r="D12" s="3">
        <v>3.45</v>
      </c>
      <c r="E12" s="3">
        <v>3.45</v>
      </c>
      <c r="F12" s="2">
        <v>45672</v>
      </c>
      <c r="G12" s="4">
        <f t="shared" si="0"/>
        <v>296</v>
      </c>
      <c r="H12">
        <v>296</v>
      </c>
      <c r="I12">
        <f t="shared" si="1"/>
        <v>0</v>
      </c>
    </row>
    <row r="13" ht="18.75" spans="1:9">
      <c r="A13">
        <v>13</v>
      </c>
      <c r="B13" s="2">
        <v>45376</v>
      </c>
      <c r="C13" s="3">
        <v>20250325</v>
      </c>
      <c r="D13" s="3">
        <v>3.45</v>
      </c>
      <c r="E13" s="3">
        <v>3.45</v>
      </c>
      <c r="F13" s="2">
        <v>45734</v>
      </c>
      <c r="G13" s="4">
        <f t="shared" si="0"/>
        <v>358</v>
      </c>
      <c r="H13">
        <v>358</v>
      </c>
      <c r="I13">
        <f t="shared" si="1"/>
        <v>0</v>
      </c>
    </row>
    <row r="14" ht="18.75" spans="1:9">
      <c r="A14">
        <v>14</v>
      </c>
      <c r="B14" s="2">
        <v>45357</v>
      </c>
      <c r="C14" s="3" t="s">
        <v>237</v>
      </c>
      <c r="D14" s="3">
        <v>3.45</v>
      </c>
      <c r="E14" s="3">
        <v>3.45</v>
      </c>
      <c r="F14" s="2">
        <v>45719</v>
      </c>
      <c r="G14" s="4">
        <f t="shared" si="0"/>
        <v>362</v>
      </c>
      <c r="H14">
        <v>362</v>
      </c>
      <c r="I14">
        <f t="shared" si="1"/>
        <v>0</v>
      </c>
    </row>
    <row r="15" ht="18.75" spans="1:9">
      <c r="A15">
        <v>15</v>
      </c>
      <c r="B15" s="2">
        <v>45357</v>
      </c>
      <c r="C15" s="3" t="s">
        <v>237</v>
      </c>
      <c r="D15" s="3">
        <v>3.45</v>
      </c>
      <c r="E15" s="3">
        <v>3.45</v>
      </c>
      <c r="F15" s="2">
        <v>45719</v>
      </c>
      <c r="G15" s="4">
        <f t="shared" si="0"/>
        <v>362</v>
      </c>
      <c r="H15">
        <v>362</v>
      </c>
      <c r="I15">
        <f t="shared" si="1"/>
        <v>0</v>
      </c>
    </row>
    <row r="16" ht="18.75" spans="1:9">
      <c r="A16">
        <v>16</v>
      </c>
      <c r="B16" s="2">
        <v>45357</v>
      </c>
      <c r="C16" s="3" t="s">
        <v>237</v>
      </c>
      <c r="D16" s="3">
        <v>3.45</v>
      </c>
      <c r="E16" s="3">
        <v>3.45</v>
      </c>
      <c r="F16" s="2">
        <v>45717</v>
      </c>
      <c r="G16" s="4">
        <f t="shared" si="0"/>
        <v>360</v>
      </c>
      <c r="H16">
        <v>360</v>
      </c>
      <c r="I16">
        <f t="shared" si="1"/>
        <v>0</v>
      </c>
    </row>
    <row r="17" ht="18.75" spans="1:9">
      <c r="A17">
        <v>17</v>
      </c>
      <c r="B17" s="2">
        <v>45357</v>
      </c>
      <c r="C17" s="3" t="s">
        <v>237</v>
      </c>
      <c r="D17" s="3">
        <v>3.45</v>
      </c>
      <c r="E17" s="3">
        <v>3.45</v>
      </c>
      <c r="F17" s="2">
        <v>45717</v>
      </c>
      <c r="G17" s="4">
        <f t="shared" si="0"/>
        <v>360</v>
      </c>
      <c r="H17">
        <v>360</v>
      </c>
      <c r="I17">
        <f t="shared" si="1"/>
        <v>0</v>
      </c>
    </row>
    <row r="18" ht="18.75" spans="1:9">
      <c r="A18">
        <v>18</v>
      </c>
      <c r="B18" s="2">
        <v>45357</v>
      </c>
      <c r="C18" s="3" t="s">
        <v>237</v>
      </c>
      <c r="D18" s="3">
        <v>3.45</v>
      </c>
      <c r="E18" s="3">
        <v>3.45</v>
      </c>
      <c r="F18" s="2">
        <v>45719</v>
      </c>
      <c r="G18" s="4">
        <f t="shared" si="0"/>
        <v>362</v>
      </c>
      <c r="H18">
        <v>362</v>
      </c>
      <c r="I18">
        <f t="shared" si="1"/>
        <v>0</v>
      </c>
    </row>
    <row r="19" ht="18.75" spans="1:9">
      <c r="A19">
        <v>19</v>
      </c>
      <c r="B19" s="2">
        <v>45357</v>
      </c>
      <c r="C19" s="3" t="s">
        <v>237</v>
      </c>
      <c r="D19" s="3">
        <v>3.45</v>
      </c>
      <c r="E19" s="3">
        <v>3.45</v>
      </c>
      <c r="F19" s="2">
        <v>45717</v>
      </c>
      <c r="G19" s="4">
        <f t="shared" si="0"/>
        <v>360</v>
      </c>
      <c r="H19">
        <v>360</v>
      </c>
      <c r="I19">
        <f t="shared" si="1"/>
        <v>0</v>
      </c>
    </row>
    <row r="20" ht="18.75" spans="1:9">
      <c r="A20">
        <v>20</v>
      </c>
      <c r="B20" s="2">
        <v>45357</v>
      </c>
      <c r="C20" s="3" t="s">
        <v>237</v>
      </c>
      <c r="D20" s="3">
        <v>3.45</v>
      </c>
      <c r="E20" s="3">
        <v>3.45</v>
      </c>
      <c r="F20" s="2">
        <v>45719</v>
      </c>
      <c r="G20" s="4">
        <f t="shared" si="0"/>
        <v>362</v>
      </c>
      <c r="H20">
        <v>362</v>
      </c>
      <c r="I20">
        <f t="shared" si="1"/>
        <v>0</v>
      </c>
    </row>
    <row r="21" ht="18.75" spans="1:9">
      <c r="A21">
        <v>21</v>
      </c>
      <c r="B21" s="2">
        <v>45358</v>
      </c>
      <c r="C21" s="3" t="s">
        <v>238</v>
      </c>
      <c r="D21" s="3">
        <v>3.45</v>
      </c>
      <c r="E21" s="3">
        <v>3.45</v>
      </c>
      <c r="F21" s="2">
        <v>45719</v>
      </c>
      <c r="G21" s="4">
        <f t="shared" si="0"/>
        <v>361</v>
      </c>
      <c r="H21">
        <v>361</v>
      </c>
      <c r="I21">
        <f t="shared" si="1"/>
        <v>0</v>
      </c>
    </row>
    <row r="22" ht="18.75" spans="1:9">
      <c r="A22">
        <v>22</v>
      </c>
      <c r="B22" s="2">
        <v>45358</v>
      </c>
      <c r="C22" s="3" t="s">
        <v>238</v>
      </c>
      <c r="D22" s="3">
        <v>3.45</v>
      </c>
      <c r="E22" s="3">
        <v>3.45</v>
      </c>
      <c r="F22" s="2">
        <v>45707</v>
      </c>
      <c r="G22" s="4">
        <f t="shared" si="0"/>
        <v>349</v>
      </c>
      <c r="H22">
        <v>349</v>
      </c>
      <c r="I22">
        <f t="shared" si="1"/>
        <v>0</v>
      </c>
    </row>
    <row r="23" ht="18.75" spans="1:9">
      <c r="A23">
        <v>23</v>
      </c>
      <c r="B23" s="2">
        <v>45358</v>
      </c>
      <c r="C23" s="3" t="s">
        <v>238</v>
      </c>
      <c r="D23" s="3">
        <v>3.45</v>
      </c>
      <c r="E23" s="3">
        <v>3.45</v>
      </c>
      <c r="F23" s="2">
        <v>45707</v>
      </c>
      <c r="G23" s="4">
        <f t="shared" si="0"/>
        <v>349</v>
      </c>
      <c r="H23">
        <v>349</v>
      </c>
      <c r="I23">
        <f t="shared" si="1"/>
        <v>0</v>
      </c>
    </row>
    <row r="24" ht="18.75" spans="1:9">
      <c r="A24">
        <v>24</v>
      </c>
      <c r="B24" s="2">
        <v>45365</v>
      </c>
      <c r="C24" s="3" t="s">
        <v>239</v>
      </c>
      <c r="D24" s="3">
        <v>3.45</v>
      </c>
      <c r="E24" s="3">
        <v>3.45</v>
      </c>
      <c r="F24" s="2">
        <v>45707</v>
      </c>
      <c r="G24" s="4">
        <f t="shared" si="0"/>
        <v>342</v>
      </c>
      <c r="H24">
        <v>342</v>
      </c>
      <c r="I24">
        <f t="shared" si="1"/>
        <v>0</v>
      </c>
    </row>
    <row r="25" ht="18.75" spans="1:9">
      <c r="A25">
        <v>25</v>
      </c>
      <c r="B25" s="2">
        <v>45365</v>
      </c>
      <c r="C25" s="3" t="s">
        <v>239</v>
      </c>
      <c r="D25" s="3">
        <v>3.45</v>
      </c>
      <c r="E25" s="3">
        <v>3.45</v>
      </c>
      <c r="F25" s="2">
        <v>45609</v>
      </c>
      <c r="G25" s="4">
        <f t="shared" si="0"/>
        <v>244</v>
      </c>
      <c r="H25">
        <v>244</v>
      </c>
      <c r="I25">
        <f t="shared" si="1"/>
        <v>0</v>
      </c>
    </row>
    <row r="26" ht="18.75" spans="1:9">
      <c r="A26">
        <v>26</v>
      </c>
      <c r="B26" s="2">
        <v>45365</v>
      </c>
      <c r="C26" s="3" t="s">
        <v>239</v>
      </c>
      <c r="D26" s="3">
        <v>3.45</v>
      </c>
      <c r="E26" s="3">
        <v>3.45</v>
      </c>
      <c r="F26" s="2">
        <v>45726</v>
      </c>
      <c r="G26" s="4">
        <f t="shared" si="0"/>
        <v>361</v>
      </c>
      <c r="H26">
        <v>361</v>
      </c>
      <c r="I26">
        <f t="shared" si="1"/>
        <v>0</v>
      </c>
    </row>
    <row r="27" ht="18.75" spans="1:9">
      <c r="A27">
        <v>27</v>
      </c>
      <c r="B27" s="2">
        <v>45365</v>
      </c>
      <c r="C27" s="3" t="s">
        <v>239</v>
      </c>
      <c r="D27" s="3">
        <v>3.45</v>
      </c>
      <c r="E27" s="3">
        <v>3.45</v>
      </c>
      <c r="F27" s="2">
        <v>45707</v>
      </c>
      <c r="G27" s="4">
        <f t="shared" si="0"/>
        <v>342</v>
      </c>
      <c r="H27">
        <v>342</v>
      </c>
      <c r="I27">
        <f t="shared" si="1"/>
        <v>0</v>
      </c>
    </row>
    <row r="28" ht="18.75" spans="1:9">
      <c r="A28">
        <v>28</v>
      </c>
      <c r="B28" s="2">
        <v>45365</v>
      </c>
      <c r="C28" s="3" t="s">
        <v>239</v>
      </c>
      <c r="D28" s="3">
        <v>3.45</v>
      </c>
      <c r="E28" s="3">
        <v>3.45</v>
      </c>
      <c r="F28" s="2">
        <v>45719</v>
      </c>
      <c r="G28" s="4">
        <f t="shared" si="0"/>
        <v>354</v>
      </c>
      <c r="H28">
        <v>354</v>
      </c>
      <c r="I28">
        <f t="shared" si="1"/>
        <v>0</v>
      </c>
    </row>
    <row r="29" ht="18.75" spans="1:9">
      <c r="A29">
        <v>29</v>
      </c>
      <c r="B29" s="2">
        <v>45371</v>
      </c>
      <c r="C29" s="3" t="s">
        <v>240</v>
      </c>
      <c r="D29" s="3">
        <v>3.45</v>
      </c>
      <c r="E29" s="3">
        <v>3.45</v>
      </c>
      <c r="F29" s="2">
        <v>45734</v>
      </c>
      <c r="G29" s="4">
        <f t="shared" si="0"/>
        <v>363</v>
      </c>
      <c r="H29">
        <v>363</v>
      </c>
      <c r="I29">
        <f t="shared" si="1"/>
        <v>0</v>
      </c>
    </row>
    <row r="30" ht="18.75" spans="1:9">
      <c r="A30">
        <v>30</v>
      </c>
      <c r="B30" s="2">
        <v>45371</v>
      </c>
      <c r="C30" s="3" t="s">
        <v>240</v>
      </c>
      <c r="D30" s="3">
        <v>3.45</v>
      </c>
      <c r="E30" s="3">
        <v>3.45</v>
      </c>
      <c r="F30" s="2">
        <v>45713</v>
      </c>
      <c r="G30" s="4">
        <f t="shared" si="0"/>
        <v>342</v>
      </c>
      <c r="H30">
        <v>342</v>
      </c>
      <c r="I30">
        <f t="shared" si="1"/>
        <v>0</v>
      </c>
    </row>
    <row r="31" ht="18.75" spans="1:9">
      <c r="A31">
        <v>31</v>
      </c>
      <c r="B31" s="2">
        <v>45372</v>
      </c>
      <c r="C31" s="3" t="s">
        <v>241</v>
      </c>
      <c r="D31" s="3">
        <v>3.45</v>
      </c>
      <c r="E31" s="3">
        <v>3.45</v>
      </c>
      <c r="F31" s="2">
        <v>45734</v>
      </c>
      <c r="G31" s="4">
        <f t="shared" si="0"/>
        <v>362</v>
      </c>
      <c r="H31">
        <v>362</v>
      </c>
      <c r="I31">
        <f t="shared" si="1"/>
        <v>0</v>
      </c>
    </row>
    <row r="32" ht="18.75" spans="1:9">
      <c r="A32">
        <v>32</v>
      </c>
      <c r="B32" s="2">
        <v>45376</v>
      </c>
      <c r="C32" s="3" t="s">
        <v>242</v>
      </c>
      <c r="D32" s="3">
        <v>3.45</v>
      </c>
      <c r="E32" s="3">
        <v>3.45</v>
      </c>
      <c r="F32" s="2">
        <v>45740</v>
      </c>
      <c r="G32" s="4">
        <f t="shared" si="0"/>
        <v>364</v>
      </c>
      <c r="H32">
        <v>364</v>
      </c>
      <c r="I32">
        <f t="shared" si="1"/>
        <v>0</v>
      </c>
    </row>
    <row r="33" ht="18.75" spans="1:9">
      <c r="A33">
        <v>33</v>
      </c>
      <c r="B33" s="2">
        <v>45380</v>
      </c>
      <c r="C33" s="3" t="s">
        <v>243</v>
      </c>
      <c r="D33" s="3">
        <v>3.45</v>
      </c>
      <c r="E33" s="3">
        <v>3.45</v>
      </c>
      <c r="F33" s="2">
        <v>45720</v>
      </c>
      <c r="G33" s="4">
        <f t="shared" si="0"/>
        <v>340</v>
      </c>
      <c r="H33">
        <v>340</v>
      </c>
      <c r="I33">
        <f t="shared" si="1"/>
        <v>0</v>
      </c>
    </row>
    <row r="34" ht="18.75" spans="1:9">
      <c r="A34">
        <v>34</v>
      </c>
      <c r="B34" s="2">
        <v>45380</v>
      </c>
      <c r="C34" s="3" t="s">
        <v>243</v>
      </c>
      <c r="D34" s="3">
        <v>3.45</v>
      </c>
      <c r="E34" s="3">
        <v>3.45</v>
      </c>
      <c r="F34" s="2">
        <v>45735</v>
      </c>
      <c r="G34" s="4">
        <f t="shared" ref="G34:G65" si="2">F34-B34</f>
        <v>355</v>
      </c>
      <c r="H34">
        <v>355</v>
      </c>
      <c r="I34">
        <f t="shared" ref="I34:I65" si="3">H34-G34</f>
        <v>0</v>
      </c>
    </row>
    <row r="35" ht="18.75" spans="1:9">
      <c r="A35">
        <v>35</v>
      </c>
      <c r="B35" s="2">
        <v>45380</v>
      </c>
      <c r="C35" s="3" t="s">
        <v>243</v>
      </c>
      <c r="D35" s="3">
        <v>3.45</v>
      </c>
      <c r="E35" s="3">
        <v>3.45</v>
      </c>
      <c r="F35" s="2">
        <v>45736</v>
      </c>
      <c r="G35" s="4">
        <f t="shared" si="2"/>
        <v>356</v>
      </c>
      <c r="H35">
        <v>356</v>
      </c>
      <c r="I35">
        <f t="shared" si="3"/>
        <v>0</v>
      </c>
    </row>
    <row r="36" ht="18.75" spans="1:9">
      <c r="A36">
        <v>36</v>
      </c>
      <c r="B36" s="2">
        <v>45380</v>
      </c>
      <c r="C36" s="3" t="s">
        <v>243</v>
      </c>
      <c r="D36" s="3">
        <v>3.45</v>
      </c>
      <c r="E36" s="3">
        <v>3.45</v>
      </c>
      <c r="F36" s="2">
        <v>45744</v>
      </c>
      <c r="G36" s="4">
        <f t="shared" si="2"/>
        <v>364</v>
      </c>
      <c r="H36">
        <v>364</v>
      </c>
      <c r="I36">
        <f t="shared" si="3"/>
        <v>0</v>
      </c>
    </row>
    <row r="37" ht="18.75" spans="1:9">
      <c r="A37">
        <v>37</v>
      </c>
      <c r="B37" s="2">
        <v>45406</v>
      </c>
      <c r="C37" s="3" t="s">
        <v>244</v>
      </c>
      <c r="D37" s="3">
        <v>3.45</v>
      </c>
      <c r="E37" s="3">
        <v>3.45</v>
      </c>
      <c r="F37" s="2">
        <v>45765</v>
      </c>
      <c r="G37" s="4">
        <f t="shared" si="2"/>
        <v>359</v>
      </c>
      <c r="H37">
        <v>359</v>
      </c>
      <c r="I37">
        <f t="shared" si="3"/>
        <v>0</v>
      </c>
    </row>
    <row r="38" ht="18.75" spans="1:9">
      <c r="A38">
        <v>38</v>
      </c>
      <c r="B38" s="2">
        <v>45406</v>
      </c>
      <c r="C38" s="3" t="s">
        <v>244</v>
      </c>
      <c r="D38" s="3">
        <v>3.45</v>
      </c>
      <c r="E38" s="3">
        <v>3.45</v>
      </c>
      <c r="F38" s="2">
        <v>45765</v>
      </c>
      <c r="G38" s="4">
        <f t="shared" si="2"/>
        <v>359</v>
      </c>
      <c r="H38">
        <v>359</v>
      </c>
      <c r="I38">
        <f t="shared" si="3"/>
        <v>0</v>
      </c>
    </row>
    <row r="39" ht="18.75" spans="1:9">
      <c r="A39">
        <v>39</v>
      </c>
      <c r="B39" s="2">
        <v>45405</v>
      </c>
      <c r="C39" s="3" t="s">
        <v>245</v>
      </c>
      <c r="D39" s="3">
        <v>3.45</v>
      </c>
      <c r="E39" s="3">
        <v>3.45</v>
      </c>
      <c r="F39" s="2">
        <v>45478</v>
      </c>
      <c r="G39" s="4">
        <f t="shared" si="2"/>
        <v>73</v>
      </c>
      <c r="H39">
        <v>73</v>
      </c>
      <c r="I39">
        <f t="shared" si="3"/>
        <v>0</v>
      </c>
    </row>
    <row r="40" ht="18.75" spans="1:9">
      <c r="A40">
        <v>40</v>
      </c>
      <c r="B40" s="2">
        <v>45398</v>
      </c>
      <c r="C40" s="3" t="s">
        <v>246</v>
      </c>
      <c r="D40" s="3">
        <v>3.45</v>
      </c>
      <c r="E40" s="3">
        <v>3.45</v>
      </c>
      <c r="F40" s="2">
        <v>45757</v>
      </c>
      <c r="G40" s="4">
        <f t="shared" si="2"/>
        <v>359</v>
      </c>
      <c r="H40">
        <v>359</v>
      </c>
      <c r="I40">
        <f t="shared" si="3"/>
        <v>0</v>
      </c>
    </row>
    <row r="41" ht="18.75" spans="1:9">
      <c r="A41">
        <v>41</v>
      </c>
      <c r="B41" s="2">
        <v>45385</v>
      </c>
      <c r="C41" s="3" t="s">
        <v>247</v>
      </c>
      <c r="D41" s="3">
        <v>3.45</v>
      </c>
      <c r="E41" s="3">
        <v>3.45</v>
      </c>
      <c r="F41" s="2">
        <v>45600</v>
      </c>
      <c r="G41" s="4">
        <f t="shared" si="2"/>
        <v>215</v>
      </c>
      <c r="H41">
        <v>215</v>
      </c>
      <c r="I41">
        <f t="shared" si="3"/>
        <v>0</v>
      </c>
    </row>
    <row r="42" ht="18.75" spans="1:9">
      <c r="A42">
        <v>42</v>
      </c>
      <c r="B42" s="2">
        <v>45384</v>
      </c>
      <c r="C42" s="3" t="s">
        <v>248</v>
      </c>
      <c r="D42" s="3">
        <v>3.45</v>
      </c>
      <c r="E42" s="3">
        <v>3.45</v>
      </c>
      <c r="F42" s="2">
        <v>45749</v>
      </c>
      <c r="G42" s="4">
        <f t="shared" si="2"/>
        <v>365</v>
      </c>
      <c r="H42">
        <v>365</v>
      </c>
      <c r="I42">
        <f t="shared" si="3"/>
        <v>0</v>
      </c>
    </row>
    <row r="43" ht="18.75" spans="1:9">
      <c r="A43">
        <v>43</v>
      </c>
      <c r="B43" s="2">
        <v>45383</v>
      </c>
      <c r="C43" s="3" t="s">
        <v>249</v>
      </c>
      <c r="D43" s="3">
        <v>3.45</v>
      </c>
      <c r="E43" s="3">
        <v>3.45</v>
      </c>
      <c r="F43" s="2">
        <v>45736</v>
      </c>
      <c r="G43" s="4">
        <f t="shared" si="2"/>
        <v>353</v>
      </c>
      <c r="H43">
        <v>353</v>
      </c>
      <c r="I43">
        <f t="shared" si="3"/>
        <v>0</v>
      </c>
    </row>
    <row r="44" ht="18.75" spans="1:9">
      <c r="A44">
        <v>44</v>
      </c>
      <c r="B44" s="2">
        <v>45393</v>
      </c>
      <c r="C44" s="3" t="s">
        <v>250</v>
      </c>
      <c r="D44" s="3">
        <v>3.45</v>
      </c>
      <c r="E44" s="3">
        <v>3.45</v>
      </c>
      <c r="F44" s="2">
        <v>45714</v>
      </c>
      <c r="G44" s="4">
        <f t="shared" si="2"/>
        <v>321</v>
      </c>
      <c r="H44">
        <v>321</v>
      </c>
      <c r="I44">
        <f t="shared" si="3"/>
        <v>0</v>
      </c>
    </row>
    <row r="45" ht="18.75" spans="1:9">
      <c r="A45">
        <v>45</v>
      </c>
      <c r="B45" s="2">
        <v>45393</v>
      </c>
      <c r="C45" s="3" t="s">
        <v>250</v>
      </c>
      <c r="D45" s="3">
        <v>3.45</v>
      </c>
      <c r="E45" s="3">
        <v>3.45</v>
      </c>
      <c r="F45" s="2">
        <v>45737</v>
      </c>
      <c r="G45" s="4">
        <f t="shared" si="2"/>
        <v>344</v>
      </c>
      <c r="H45">
        <v>344</v>
      </c>
      <c r="I45">
        <f t="shared" si="3"/>
        <v>0</v>
      </c>
    </row>
    <row r="46" ht="18.75" spans="1:9">
      <c r="A46">
        <v>46</v>
      </c>
      <c r="B46" s="2">
        <v>45398</v>
      </c>
      <c r="C46" s="3" t="s">
        <v>246</v>
      </c>
      <c r="D46" s="3">
        <v>3.45</v>
      </c>
      <c r="E46" s="3">
        <v>3.45</v>
      </c>
      <c r="F46" s="2">
        <v>45707</v>
      </c>
      <c r="G46" s="4">
        <f t="shared" si="2"/>
        <v>309</v>
      </c>
      <c r="H46">
        <v>309</v>
      </c>
      <c r="I46">
        <f t="shared" si="3"/>
        <v>0</v>
      </c>
    </row>
    <row r="47" ht="18.75" spans="1:9">
      <c r="A47">
        <v>47</v>
      </c>
      <c r="B47" s="2">
        <v>45398</v>
      </c>
      <c r="C47" s="3" t="s">
        <v>246</v>
      </c>
      <c r="D47" s="3">
        <v>3.45</v>
      </c>
      <c r="E47" s="3">
        <v>3.45</v>
      </c>
      <c r="F47" s="2">
        <v>45736</v>
      </c>
      <c r="G47" s="4">
        <f t="shared" si="2"/>
        <v>338</v>
      </c>
      <c r="H47">
        <v>338</v>
      </c>
      <c r="I47">
        <f t="shared" si="3"/>
        <v>0</v>
      </c>
    </row>
    <row r="48" ht="18.75" spans="1:9">
      <c r="A48">
        <v>48</v>
      </c>
      <c r="B48" s="2">
        <v>45398</v>
      </c>
      <c r="C48" s="3" t="s">
        <v>246</v>
      </c>
      <c r="D48" s="3">
        <v>3.45</v>
      </c>
      <c r="E48" s="3">
        <v>3.45</v>
      </c>
      <c r="F48" s="2">
        <v>45723</v>
      </c>
      <c r="G48" s="4">
        <f t="shared" si="2"/>
        <v>325</v>
      </c>
      <c r="H48">
        <v>325</v>
      </c>
      <c r="I48">
        <f t="shared" si="3"/>
        <v>0</v>
      </c>
    </row>
    <row r="49" ht="18.75" spans="1:9">
      <c r="A49">
        <v>49</v>
      </c>
      <c r="B49" s="2">
        <v>45398</v>
      </c>
      <c r="C49" s="3" t="s">
        <v>246</v>
      </c>
      <c r="D49" s="3">
        <v>3.45</v>
      </c>
      <c r="E49" s="3">
        <v>3.45</v>
      </c>
      <c r="F49" s="2">
        <v>45738</v>
      </c>
      <c r="G49" s="4">
        <f t="shared" si="2"/>
        <v>340</v>
      </c>
      <c r="H49">
        <v>340</v>
      </c>
      <c r="I49">
        <f t="shared" si="3"/>
        <v>0</v>
      </c>
    </row>
    <row r="50" ht="18.75" spans="1:9">
      <c r="A50">
        <v>50</v>
      </c>
      <c r="B50" s="2">
        <v>45398</v>
      </c>
      <c r="C50" s="3" t="s">
        <v>246</v>
      </c>
      <c r="D50" s="3">
        <v>3.45</v>
      </c>
      <c r="E50" s="3">
        <v>3.45</v>
      </c>
      <c r="F50" s="2">
        <v>45737</v>
      </c>
      <c r="G50" s="4">
        <f t="shared" si="2"/>
        <v>339</v>
      </c>
      <c r="H50">
        <v>339</v>
      </c>
      <c r="I50">
        <f t="shared" si="3"/>
        <v>0</v>
      </c>
    </row>
    <row r="51" ht="18.75" spans="1:9">
      <c r="A51">
        <v>51</v>
      </c>
      <c r="B51" s="2">
        <v>45398</v>
      </c>
      <c r="C51" s="3" t="s">
        <v>246</v>
      </c>
      <c r="D51" s="3">
        <v>3.45</v>
      </c>
      <c r="E51" s="3">
        <v>3.45</v>
      </c>
      <c r="F51" s="2">
        <v>45733</v>
      </c>
      <c r="G51" s="4">
        <f t="shared" si="2"/>
        <v>335</v>
      </c>
      <c r="H51">
        <v>335</v>
      </c>
      <c r="I51">
        <f t="shared" si="3"/>
        <v>0</v>
      </c>
    </row>
    <row r="52" ht="18.75" spans="1:9">
      <c r="A52">
        <v>52</v>
      </c>
      <c r="B52" s="2">
        <v>45398</v>
      </c>
      <c r="C52" s="3" t="s">
        <v>246</v>
      </c>
      <c r="D52" s="3">
        <v>3.45</v>
      </c>
      <c r="E52" s="3">
        <v>3.45</v>
      </c>
      <c r="F52" s="2">
        <v>45755</v>
      </c>
      <c r="G52" s="4">
        <f t="shared" si="2"/>
        <v>357</v>
      </c>
      <c r="H52">
        <v>357</v>
      </c>
      <c r="I52">
        <f t="shared" si="3"/>
        <v>0</v>
      </c>
    </row>
    <row r="53" ht="18.75" spans="1:9">
      <c r="A53">
        <v>53</v>
      </c>
      <c r="B53" s="2">
        <v>45398</v>
      </c>
      <c r="C53" s="3" t="s">
        <v>246</v>
      </c>
      <c r="D53" s="3">
        <v>3.45</v>
      </c>
      <c r="E53" s="3">
        <v>3.45</v>
      </c>
      <c r="F53" s="2">
        <v>45762</v>
      </c>
      <c r="G53" s="4">
        <f t="shared" si="2"/>
        <v>364</v>
      </c>
      <c r="H53">
        <v>364</v>
      </c>
      <c r="I53">
        <f t="shared" si="3"/>
        <v>0</v>
      </c>
    </row>
    <row r="54" ht="18.75" spans="1:9">
      <c r="A54">
        <v>54</v>
      </c>
      <c r="B54" s="2">
        <v>45398</v>
      </c>
      <c r="C54" s="3" t="s">
        <v>246</v>
      </c>
      <c r="D54" s="3">
        <v>3.45</v>
      </c>
      <c r="E54" s="3">
        <v>3.45</v>
      </c>
      <c r="F54" s="2">
        <v>45763</v>
      </c>
      <c r="G54" s="4">
        <f t="shared" si="2"/>
        <v>365</v>
      </c>
      <c r="H54">
        <v>365</v>
      </c>
      <c r="I54">
        <f t="shared" si="3"/>
        <v>0</v>
      </c>
    </row>
    <row r="55" ht="18.75" spans="1:9">
      <c r="A55">
        <v>55</v>
      </c>
      <c r="B55" s="2">
        <v>45398</v>
      </c>
      <c r="C55" s="3" t="s">
        <v>246</v>
      </c>
      <c r="D55" s="3">
        <v>3.45</v>
      </c>
      <c r="E55" s="3">
        <v>3.45</v>
      </c>
      <c r="F55" s="2">
        <v>45757</v>
      </c>
      <c r="G55" s="4">
        <f t="shared" si="2"/>
        <v>359</v>
      </c>
      <c r="H55">
        <v>359</v>
      </c>
      <c r="I55">
        <f t="shared" si="3"/>
        <v>0</v>
      </c>
    </row>
    <row r="56" ht="18.75" spans="1:9">
      <c r="A56">
        <v>56</v>
      </c>
      <c r="B56" s="2">
        <v>45398</v>
      </c>
      <c r="C56" s="3" t="s">
        <v>246</v>
      </c>
      <c r="D56" s="3">
        <v>3.45</v>
      </c>
      <c r="E56" s="3">
        <v>3.45</v>
      </c>
      <c r="F56" s="2">
        <v>45763</v>
      </c>
      <c r="G56" s="4">
        <f t="shared" si="2"/>
        <v>365</v>
      </c>
      <c r="H56">
        <v>365</v>
      </c>
      <c r="I56">
        <f t="shared" si="3"/>
        <v>0</v>
      </c>
    </row>
    <row r="57" ht="18.75" spans="1:9">
      <c r="A57">
        <v>57</v>
      </c>
      <c r="B57" s="2">
        <v>45404</v>
      </c>
      <c r="C57" s="3" t="s">
        <v>251</v>
      </c>
      <c r="D57" s="3">
        <v>3.45</v>
      </c>
      <c r="E57" s="3">
        <v>3.45</v>
      </c>
      <c r="F57" s="2">
        <v>45734</v>
      </c>
      <c r="G57" s="4">
        <f t="shared" si="2"/>
        <v>330</v>
      </c>
      <c r="H57">
        <v>330</v>
      </c>
      <c r="I57">
        <f t="shared" si="3"/>
        <v>0</v>
      </c>
    </row>
    <row r="58" ht="18.75" spans="1:9">
      <c r="A58">
        <v>58</v>
      </c>
      <c r="B58" s="2">
        <v>45405</v>
      </c>
      <c r="C58" s="3" t="s">
        <v>245</v>
      </c>
      <c r="D58" s="3">
        <v>3.45</v>
      </c>
      <c r="E58" s="3">
        <v>3.45</v>
      </c>
      <c r="F58" s="2">
        <v>45742</v>
      </c>
      <c r="G58" s="4">
        <f t="shared" si="2"/>
        <v>337</v>
      </c>
      <c r="H58">
        <v>337</v>
      </c>
      <c r="I58">
        <f t="shared" si="3"/>
        <v>0</v>
      </c>
    </row>
    <row r="59" ht="18.75" spans="1:9">
      <c r="A59">
        <v>59</v>
      </c>
      <c r="B59" s="2">
        <v>45405</v>
      </c>
      <c r="C59" s="3" t="s">
        <v>245</v>
      </c>
      <c r="D59" s="3">
        <v>3.45</v>
      </c>
      <c r="E59" s="3">
        <v>3.45</v>
      </c>
      <c r="F59" s="2">
        <v>45734</v>
      </c>
      <c r="G59" s="4">
        <f t="shared" si="2"/>
        <v>329</v>
      </c>
      <c r="H59">
        <v>329</v>
      </c>
      <c r="I59">
        <f t="shared" si="3"/>
        <v>0</v>
      </c>
    </row>
    <row r="60" ht="18.75" spans="1:9">
      <c r="A60">
        <v>60</v>
      </c>
      <c r="B60" s="2">
        <v>45405</v>
      </c>
      <c r="C60" s="3" t="s">
        <v>245</v>
      </c>
      <c r="D60" s="3">
        <v>3.45</v>
      </c>
      <c r="E60" s="3">
        <v>3.45</v>
      </c>
      <c r="F60" s="2">
        <v>45755</v>
      </c>
      <c r="G60" s="4">
        <f t="shared" si="2"/>
        <v>350</v>
      </c>
      <c r="H60">
        <v>350</v>
      </c>
      <c r="I60">
        <f t="shared" si="3"/>
        <v>0</v>
      </c>
    </row>
    <row r="61" ht="18.75" spans="1:9">
      <c r="A61">
        <v>61</v>
      </c>
      <c r="B61" s="2">
        <v>45405</v>
      </c>
      <c r="C61" s="3" t="s">
        <v>245</v>
      </c>
      <c r="D61" s="3">
        <v>3.45</v>
      </c>
      <c r="E61" s="3">
        <v>3.45</v>
      </c>
      <c r="F61" s="2">
        <v>45755</v>
      </c>
      <c r="G61" s="4">
        <f t="shared" si="2"/>
        <v>350</v>
      </c>
      <c r="H61">
        <v>350</v>
      </c>
      <c r="I61">
        <f t="shared" si="3"/>
        <v>0</v>
      </c>
    </row>
    <row r="62" ht="18.75" spans="1:9">
      <c r="A62">
        <v>62</v>
      </c>
      <c r="B62" s="2">
        <v>45405</v>
      </c>
      <c r="C62" s="3" t="s">
        <v>245</v>
      </c>
      <c r="D62" s="3">
        <v>3.45</v>
      </c>
      <c r="E62" s="3">
        <v>3.45</v>
      </c>
      <c r="F62" s="2">
        <v>45645</v>
      </c>
      <c r="G62" s="4">
        <f t="shared" si="2"/>
        <v>240</v>
      </c>
      <c r="H62">
        <v>240</v>
      </c>
      <c r="I62">
        <f t="shared" si="3"/>
        <v>0</v>
      </c>
    </row>
    <row r="63" ht="18.75" spans="1:9">
      <c r="A63">
        <v>63</v>
      </c>
      <c r="B63" s="2">
        <v>45405</v>
      </c>
      <c r="C63" s="3" t="s">
        <v>245</v>
      </c>
      <c r="D63" s="3">
        <v>3.45</v>
      </c>
      <c r="E63" s="3">
        <v>3.45</v>
      </c>
      <c r="F63" s="2">
        <v>45737</v>
      </c>
      <c r="G63" s="4">
        <f t="shared" si="2"/>
        <v>332</v>
      </c>
      <c r="H63">
        <v>332</v>
      </c>
      <c r="I63">
        <f t="shared" si="3"/>
        <v>0</v>
      </c>
    </row>
    <row r="64" ht="18.75" spans="1:9">
      <c r="A64">
        <v>64</v>
      </c>
      <c r="B64" s="2">
        <v>45411</v>
      </c>
      <c r="C64" s="3" t="s">
        <v>252</v>
      </c>
      <c r="D64" s="3">
        <v>3.45</v>
      </c>
      <c r="E64" s="3">
        <v>3.45</v>
      </c>
      <c r="F64" s="2">
        <v>45741</v>
      </c>
      <c r="G64" s="4">
        <f t="shared" si="2"/>
        <v>330</v>
      </c>
      <c r="H64">
        <v>330</v>
      </c>
      <c r="I64">
        <f t="shared" si="3"/>
        <v>0</v>
      </c>
    </row>
    <row r="65" ht="18.75" spans="1:9">
      <c r="A65">
        <v>65</v>
      </c>
      <c r="B65" s="2">
        <v>45411</v>
      </c>
      <c r="C65" s="3" t="s">
        <v>252</v>
      </c>
      <c r="D65" s="3">
        <v>3.45</v>
      </c>
      <c r="E65" s="3">
        <v>3.45</v>
      </c>
      <c r="F65" s="2">
        <v>45713</v>
      </c>
      <c r="G65" s="4">
        <f t="shared" si="2"/>
        <v>302</v>
      </c>
      <c r="H65">
        <v>302</v>
      </c>
      <c r="I65">
        <f t="shared" si="3"/>
        <v>0</v>
      </c>
    </row>
    <row r="66" ht="18.75" spans="1:9">
      <c r="A66">
        <v>66</v>
      </c>
      <c r="B66" s="2">
        <v>45401</v>
      </c>
      <c r="C66" s="3" t="s">
        <v>253</v>
      </c>
      <c r="D66" s="3">
        <v>3.45</v>
      </c>
      <c r="E66" s="3">
        <v>3.45</v>
      </c>
      <c r="F66" s="2">
        <v>45579</v>
      </c>
      <c r="G66" s="4">
        <f t="shared" ref="G66:G103" si="4">F66-B66</f>
        <v>178</v>
      </c>
      <c r="H66">
        <v>178</v>
      </c>
      <c r="I66">
        <f t="shared" ref="I66:I101" si="5">H66-G66</f>
        <v>0</v>
      </c>
    </row>
    <row r="67" ht="18.75" spans="1:9">
      <c r="A67">
        <v>67</v>
      </c>
      <c r="B67" s="2">
        <v>45385</v>
      </c>
      <c r="C67" s="3" t="s">
        <v>247</v>
      </c>
      <c r="D67" s="3">
        <v>3.45</v>
      </c>
      <c r="E67" s="3">
        <v>3.45</v>
      </c>
      <c r="F67" s="2">
        <v>45735</v>
      </c>
      <c r="G67" s="4">
        <f t="shared" si="4"/>
        <v>350</v>
      </c>
      <c r="H67">
        <v>350</v>
      </c>
      <c r="I67">
        <f t="shared" si="5"/>
        <v>0</v>
      </c>
    </row>
    <row r="68" ht="18.75" spans="1:9">
      <c r="A68">
        <v>68</v>
      </c>
      <c r="B68" s="2">
        <v>45399</v>
      </c>
      <c r="C68" s="3" t="s">
        <v>254</v>
      </c>
      <c r="D68" s="3">
        <v>3.45</v>
      </c>
      <c r="E68" s="3">
        <v>3.45</v>
      </c>
      <c r="F68" s="2">
        <v>45741</v>
      </c>
      <c r="G68" s="4">
        <f t="shared" si="4"/>
        <v>342</v>
      </c>
      <c r="H68">
        <v>342</v>
      </c>
      <c r="I68">
        <f t="shared" si="5"/>
        <v>0</v>
      </c>
    </row>
    <row r="69" ht="18.75" spans="1:9">
      <c r="A69">
        <v>69</v>
      </c>
      <c r="B69" s="2">
        <v>45385</v>
      </c>
      <c r="C69" s="3" t="s">
        <v>247</v>
      </c>
      <c r="D69" s="3">
        <v>3.45</v>
      </c>
      <c r="E69" s="3">
        <v>3.45</v>
      </c>
      <c r="F69" s="2">
        <v>45749</v>
      </c>
      <c r="G69" s="4">
        <f t="shared" si="4"/>
        <v>364</v>
      </c>
      <c r="H69">
        <v>364</v>
      </c>
      <c r="I69">
        <f t="shared" si="5"/>
        <v>0</v>
      </c>
    </row>
    <row r="70" ht="18.75" spans="1:9">
      <c r="A70">
        <v>70</v>
      </c>
      <c r="B70" s="2">
        <v>45385</v>
      </c>
      <c r="C70" s="3" t="s">
        <v>247</v>
      </c>
      <c r="D70" s="3">
        <v>3.45</v>
      </c>
      <c r="E70" s="3">
        <v>3.45</v>
      </c>
      <c r="F70" s="2">
        <v>45749</v>
      </c>
      <c r="G70" s="4">
        <f t="shared" si="4"/>
        <v>364</v>
      </c>
      <c r="H70">
        <v>364</v>
      </c>
      <c r="I70">
        <f t="shared" si="5"/>
        <v>0</v>
      </c>
    </row>
    <row r="71" ht="18.75" spans="1:9">
      <c r="A71">
        <v>71</v>
      </c>
      <c r="B71" s="2">
        <v>45385</v>
      </c>
      <c r="C71" s="3" t="s">
        <v>247</v>
      </c>
      <c r="D71" s="3">
        <v>3.45</v>
      </c>
      <c r="E71" s="3">
        <v>3.45</v>
      </c>
      <c r="F71" s="2">
        <v>45745</v>
      </c>
      <c r="G71" s="4">
        <f t="shared" si="4"/>
        <v>360</v>
      </c>
      <c r="H71">
        <v>360</v>
      </c>
      <c r="I71">
        <f t="shared" si="5"/>
        <v>0</v>
      </c>
    </row>
    <row r="72" ht="18.75" spans="1:9">
      <c r="A72">
        <v>72</v>
      </c>
      <c r="B72" s="2">
        <v>45389</v>
      </c>
      <c r="C72" s="3" t="s">
        <v>255</v>
      </c>
      <c r="D72" s="3">
        <v>3.45</v>
      </c>
      <c r="E72" s="3">
        <v>3.45</v>
      </c>
      <c r="F72" s="2">
        <v>45749</v>
      </c>
      <c r="G72" s="4">
        <f t="shared" si="4"/>
        <v>360</v>
      </c>
      <c r="H72">
        <v>360</v>
      </c>
      <c r="I72">
        <f t="shared" si="5"/>
        <v>0</v>
      </c>
    </row>
    <row r="73" ht="18.75" spans="1:9">
      <c r="A73">
        <v>73</v>
      </c>
      <c r="B73" s="2">
        <v>45389</v>
      </c>
      <c r="C73" s="3" t="s">
        <v>255</v>
      </c>
      <c r="D73" s="3">
        <v>3.45</v>
      </c>
      <c r="E73" s="3">
        <v>3.45</v>
      </c>
      <c r="F73" s="2">
        <v>45742</v>
      </c>
      <c r="G73" s="4">
        <f t="shared" si="4"/>
        <v>353</v>
      </c>
      <c r="H73">
        <v>353</v>
      </c>
      <c r="I73">
        <f t="shared" si="5"/>
        <v>0</v>
      </c>
    </row>
    <row r="74" ht="18.75" spans="1:9">
      <c r="A74">
        <v>74</v>
      </c>
      <c r="B74" s="2">
        <v>45394</v>
      </c>
      <c r="C74" s="3" t="s">
        <v>73</v>
      </c>
      <c r="D74" s="3">
        <v>3.45</v>
      </c>
      <c r="E74" s="3">
        <v>3.45</v>
      </c>
      <c r="F74" s="2">
        <v>45748</v>
      </c>
      <c r="G74" s="4">
        <f t="shared" si="4"/>
        <v>354</v>
      </c>
      <c r="H74">
        <v>354</v>
      </c>
      <c r="I74">
        <f t="shared" si="5"/>
        <v>0</v>
      </c>
    </row>
    <row r="75" ht="18.75" spans="1:9">
      <c r="A75">
        <v>75</v>
      </c>
      <c r="B75" s="2">
        <v>45394</v>
      </c>
      <c r="C75" s="3" t="s">
        <v>73</v>
      </c>
      <c r="D75" s="3">
        <v>3.45</v>
      </c>
      <c r="E75" s="3">
        <v>3.45</v>
      </c>
      <c r="F75" s="2">
        <v>45754</v>
      </c>
      <c r="G75" s="4">
        <f t="shared" si="4"/>
        <v>360</v>
      </c>
      <c r="H75">
        <v>360</v>
      </c>
      <c r="I75">
        <f t="shared" si="5"/>
        <v>0</v>
      </c>
    </row>
    <row r="76" ht="18.75" spans="1:9">
      <c r="A76">
        <v>76</v>
      </c>
      <c r="B76" s="2">
        <v>45394</v>
      </c>
      <c r="C76" s="3" t="s">
        <v>73</v>
      </c>
      <c r="D76" s="3">
        <v>3.45</v>
      </c>
      <c r="E76" s="3">
        <v>3.45</v>
      </c>
      <c r="F76" s="2">
        <v>45750</v>
      </c>
      <c r="G76" s="4">
        <f t="shared" si="4"/>
        <v>356</v>
      </c>
      <c r="H76">
        <v>356</v>
      </c>
      <c r="I76">
        <f t="shared" si="5"/>
        <v>0</v>
      </c>
    </row>
    <row r="77" ht="18.75" spans="1:9">
      <c r="A77">
        <v>77</v>
      </c>
      <c r="B77" s="2">
        <v>45399</v>
      </c>
      <c r="C77" s="3" t="s">
        <v>254</v>
      </c>
      <c r="D77" s="3">
        <v>3.45</v>
      </c>
      <c r="E77" s="3">
        <v>3.45</v>
      </c>
      <c r="F77" s="2">
        <v>45754</v>
      </c>
      <c r="G77" s="4">
        <f t="shared" si="4"/>
        <v>355</v>
      </c>
      <c r="H77">
        <v>355</v>
      </c>
      <c r="I77">
        <f t="shared" si="5"/>
        <v>0</v>
      </c>
    </row>
    <row r="78" ht="18.75" spans="1:9">
      <c r="A78">
        <v>78</v>
      </c>
      <c r="B78" s="2">
        <v>45399</v>
      </c>
      <c r="C78" s="3" t="s">
        <v>254</v>
      </c>
      <c r="D78" s="3">
        <v>3.45</v>
      </c>
      <c r="E78" s="3">
        <v>3.45</v>
      </c>
      <c r="F78" s="2">
        <v>45763</v>
      </c>
      <c r="G78" s="4">
        <f t="shared" si="4"/>
        <v>364</v>
      </c>
      <c r="H78">
        <v>364</v>
      </c>
      <c r="I78">
        <f t="shared" si="5"/>
        <v>0</v>
      </c>
    </row>
    <row r="79" ht="18.75" spans="1:9">
      <c r="A79">
        <v>79</v>
      </c>
      <c r="B79" s="2">
        <v>45399</v>
      </c>
      <c r="C79" s="3" t="s">
        <v>254</v>
      </c>
      <c r="D79" s="3">
        <v>3.45</v>
      </c>
      <c r="E79" s="3">
        <v>3.45</v>
      </c>
      <c r="F79" s="2">
        <v>45756</v>
      </c>
      <c r="G79" s="4">
        <f t="shared" si="4"/>
        <v>357</v>
      </c>
      <c r="H79">
        <v>357</v>
      </c>
      <c r="I79">
        <f t="shared" si="5"/>
        <v>0</v>
      </c>
    </row>
    <row r="80" ht="18.75" spans="1:9">
      <c r="A80">
        <v>80</v>
      </c>
      <c r="B80" s="2">
        <v>45399</v>
      </c>
      <c r="C80" s="3" t="s">
        <v>254</v>
      </c>
      <c r="D80" s="3">
        <v>3.45</v>
      </c>
      <c r="E80" s="3">
        <v>3.45</v>
      </c>
      <c r="F80" s="2">
        <v>45595</v>
      </c>
      <c r="G80" s="4">
        <f t="shared" si="4"/>
        <v>196</v>
      </c>
      <c r="H80">
        <v>196</v>
      </c>
      <c r="I80">
        <f t="shared" si="5"/>
        <v>0</v>
      </c>
    </row>
    <row r="81" ht="18.75" spans="1:9">
      <c r="A81">
        <v>81</v>
      </c>
      <c r="B81" s="2">
        <v>45399</v>
      </c>
      <c r="C81" s="3" t="s">
        <v>254</v>
      </c>
      <c r="D81" s="3">
        <v>3.45</v>
      </c>
      <c r="E81" s="3">
        <v>3.45</v>
      </c>
      <c r="F81" s="2">
        <v>45762</v>
      </c>
      <c r="G81" s="4">
        <f t="shared" si="4"/>
        <v>363</v>
      </c>
      <c r="H81">
        <v>363</v>
      </c>
      <c r="I81">
        <f t="shared" si="5"/>
        <v>0</v>
      </c>
    </row>
    <row r="82" ht="18.75" spans="1:9">
      <c r="A82">
        <v>82</v>
      </c>
      <c r="B82" s="2">
        <v>45401</v>
      </c>
      <c r="C82" s="3" t="s">
        <v>253</v>
      </c>
      <c r="D82" s="3">
        <v>3.45</v>
      </c>
      <c r="E82" s="3">
        <v>3.45</v>
      </c>
      <c r="F82" s="2">
        <v>45749</v>
      </c>
      <c r="G82" s="4">
        <f t="shared" si="4"/>
        <v>348</v>
      </c>
      <c r="H82">
        <v>348</v>
      </c>
      <c r="I82">
        <f t="shared" si="5"/>
        <v>0</v>
      </c>
    </row>
    <row r="83" ht="18.75" spans="1:9">
      <c r="A83">
        <v>83</v>
      </c>
      <c r="B83" s="2">
        <v>45405</v>
      </c>
      <c r="C83" s="3" t="s">
        <v>245</v>
      </c>
      <c r="D83" s="3">
        <v>3.45</v>
      </c>
      <c r="E83" s="3">
        <v>3.45</v>
      </c>
      <c r="F83" s="2">
        <v>45770</v>
      </c>
      <c r="G83" s="4">
        <f t="shared" si="4"/>
        <v>365</v>
      </c>
      <c r="H83">
        <v>365</v>
      </c>
      <c r="I83">
        <f t="shared" si="5"/>
        <v>0</v>
      </c>
    </row>
    <row r="84" ht="18.75" spans="1:9">
      <c r="A84">
        <v>84</v>
      </c>
      <c r="B84" s="2">
        <v>45406</v>
      </c>
      <c r="C84" s="3" t="s">
        <v>244</v>
      </c>
      <c r="D84" s="3">
        <v>3.45</v>
      </c>
      <c r="E84" s="3">
        <v>3.45</v>
      </c>
      <c r="F84" s="2">
        <v>45729</v>
      </c>
      <c r="G84" s="4">
        <f t="shared" si="4"/>
        <v>323</v>
      </c>
      <c r="H84">
        <v>323</v>
      </c>
      <c r="I84">
        <f t="shared" si="5"/>
        <v>0</v>
      </c>
    </row>
    <row r="85" ht="18.75" spans="1:9">
      <c r="A85">
        <v>85</v>
      </c>
      <c r="B85" s="2">
        <v>45406</v>
      </c>
      <c r="C85" s="3" t="s">
        <v>244</v>
      </c>
      <c r="D85" s="3">
        <v>3.45</v>
      </c>
      <c r="E85" s="3">
        <v>3.45</v>
      </c>
      <c r="F85" s="2">
        <v>45663</v>
      </c>
      <c r="G85" s="4">
        <f t="shared" si="4"/>
        <v>257</v>
      </c>
      <c r="H85">
        <v>257</v>
      </c>
      <c r="I85">
        <f t="shared" si="5"/>
        <v>0</v>
      </c>
    </row>
    <row r="86" ht="18.75" spans="1:9">
      <c r="A86">
        <v>86</v>
      </c>
      <c r="B86" s="2">
        <v>45406</v>
      </c>
      <c r="C86" s="3" t="s">
        <v>244</v>
      </c>
      <c r="D86" s="3">
        <v>3.45</v>
      </c>
      <c r="E86" s="3">
        <v>3.45</v>
      </c>
      <c r="F86" s="2">
        <v>45761</v>
      </c>
      <c r="G86" s="4">
        <f t="shared" si="4"/>
        <v>355</v>
      </c>
      <c r="H86">
        <v>355</v>
      </c>
      <c r="I86">
        <f t="shared" si="5"/>
        <v>0</v>
      </c>
    </row>
    <row r="87" ht="18.75" spans="1:9">
      <c r="A87">
        <v>87</v>
      </c>
      <c r="B87" s="2">
        <v>45411</v>
      </c>
      <c r="C87" s="3" t="s">
        <v>252</v>
      </c>
      <c r="D87" s="3">
        <v>3.45</v>
      </c>
      <c r="E87" s="3">
        <v>3.45</v>
      </c>
      <c r="F87" s="2">
        <v>45776</v>
      </c>
      <c r="G87" s="4">
        <f t="shared" si="4"/>
        <v>365</v>
      </c>
      <c r="H87">
        <v>365</v>
      </c>
      <c r="I87">
        <f t="shared" si="5"/>
        <v>0</v>
      </c>
    </row>
    <row r="88" ht="18.75" spans="1:14">
      <c r="A88">
        <v>88</v>
      </c>
      <c r="B88" s="2">
        <v>45426</v>
      </c>
      <c r="C88" s="3" t="s">
        <v>256</v>
      </c>
      <c r="D88" s="3">
        <v>3.45</v>
      </c>
      <c r="E88" s="3">
        <v>3.45</v>
      </c>
      <c r="F88" s="2">
        <v>45573</v>
      </c>
      <c r="G88" s="4">
        <f t="shared" si="4"/>
        <v>147</v>
      </c>
      <c r="H88">
        <v>147</v>
      </c>
      <c r="I88">
        <f t="shared" si="5"/>
        <v>0</v>
      </c>
      <c r="J88" s="3" t="s">
        <v>257</v>
      </c>
      <c r="K88" s="3" t="s">
        <v>256</v>
      </c>
      <c r="L88" s="3">
        <v>3.45</v>
      </c>
      <c r="M88" s="3">
        <v>3.45</v>
      </c>
      <c r="N88" s="3">
        <v>20250508</v>
      </c>
    </row>
    <row r="89" ht="18.75" spans="1:14">
      <c r="A89">
        <v>89</v>
      </c>
      <c r="B89" s="2">
        <v>45426</v>
      </c>
      <c r="C89" s="3" t="s">
        <v>256</v>
      </c>
      <c r="D89" s="3">
        <v>3.45</v>
      </c>
      <c r="E89" s="3">
        <v>3.45</v>
      </c>
      <c r="F89" s="2">
        <v>45790</v>
      </c>
      <c r="G89" s="4">
        <f t="shared" si="4"/>
        <v>364</v>
      </c>
      <c r="H89">
        <v>364</v>
      </c>
      <c r="I89">
        <f t="shared" si="5"/>
        <v>0</v>
      </c>
      <c r="J89" s="3" t="s">
        <v>257</v>
      </c>
      <c r="K89" s="3" t="s">
        <v>256</v>
      </c>
      <c r="L89" s="3">
        <v>3.45</v>
      </c>
      <c r="M89" s="3">
        <v>3.45</v>
      </c>
      <c r="N89" s="3">
        <v>20250513</v>
      </c>
    </row>
    <row r="90" ht="18.75" spans="1:14">
      <c r="A90">
        <v>90</v>
      </c>
      <c r="B90" s="2">
        <v>45428</v>
      </c>
      <c r="C90" s="3" t="s">
        <v>258</v>
      </c>
      <c r="D90" s="3">
        <v>3.45</v>
      </c>
      <c r="E90" s="3">
        <v>3.45</v>
      </c>
      <c r="F90" s="2">
        <v>45765</v>
      </c>
      <c r="G90" s="4">
        <f t="shared" si="4"/>
        <v>337</v>
      </c>
      <c r="H90">
        <v>337</v>
      </c>
      <c r="I90">
        <f t="shared" si="5"/>
        <v>0</v>
      </c>
      <c r="J90" s="3" t="s">
        <v>259</v>
      </c>
      <c r="K90" s="3" t="s">
        <v>258</v>
      </c>
      <c r="L90" s="3">
        <v>3.45</v>
      </c>
      <c r="M90" s="3">
        <v>3.45</v>
      </c>
      <c r="N90" s="3">
        <v>20250418</v>
      </c>
    </row>
    <row r="91" ht="18.75" spans="1:14">
      <c r="A91">
        <v>91</v>
      </c>
      <c r="B91" s="2">
        <v>45432</v>
      </c>
      <c r="C91" s="3" t="s">
        <v>260</v>
      </c>
      <c r="D91" s="3">
        <v>3.45</v>
      </c>
      <c r="E91" s="3">
        <v>3.45</v>
      </c>
      <c r="F91" s="2">
        <v>45765</v>
      </c>
      <c r="G91" s="4">
        <f t="shared" si="4"/>
        <v>333</v>
      </c>
      <c r="H91">
        <v>333</v>
      </c>
      <c r="I91">
        <f t="shared" si="5"/>
        <v>0</v>
      </c>
      <c r="J91" s="3" t="s">
        <v>261</v>
      </c>
      <c r="K91" s="3" t="s">
        <v>260</v>
      </c>
      <c r="L91" s="3">
        <v>3.45</v>
      </c>
      <c r="M91" s="3">
        <v>3.45</v>
      </c>
      <c r="N91" s="3">
        <v>20250418</v>
      </c>
    </row>
    <row r="92" ht="18.75" spans="1:14">
      <c r="A92">
        <v>92</v>
      </c>
      <c r="B92" s="2">
        <v>45432</v>
      </c>
      <c r="C92" s="3" t="s">
        <v>260</v>
      </c>
      <c r="D92" s="3">
        <v>3.45</v>
      </c>
      <c r="E92" s="3">
        <v>3.45</v>
      </c>
      <c r="F92" s="2">
        <v>45785</v>
      </c>
      <c r="G92" s="4">
        <f t="shared" si="4"/>
        <v>353</v>
      </c>
      <c r="H92">
        <v>353</v>
      </c>
      <c r="I92">
        <f t="shared" si="5"/>
        <v>0</v>
      </c>
      <c r="J92" s="3" t="s">
        <v>261</v>
      </c>
      <c r="K92" s="3" t="s">
        <v>260</v>
      </c>
      <c r="L92" s="3">
        <v>3.45</v>
      </c>
      <c r="M92" s="3">
        <v>3.45</v>
      </c>
      <c r="N92" s="3">
        <v>20250508</v>
      </c>
    </row>
    <row r="93" ht="18.75" spans="1:14">
      <c r="A93">
        <v>93</v>
      </c>
      <c r="B93" s="2">
        <v>45433</v>
      </c>
      <c r="C93" s="3" t="s">
        <v>262</v>
      </c>
      <c r="D93" s="3">
        <v>3.45</v>
      </c>
      <c r="E93" s="3">
        <v>3.45</v>
      </c>
      <c r="F93" s="2">
        <v>45708</v>
      </c>
      <c r="G93" s="4">
        <f t="shared" si="4"/>
        <v>275</v>
      </c>
      <c r="H93">
        <v>275</v>
      </c>
      <c r="I93">
        <f t="shared" si="5"/>
        <v>0</v>
      </c>
      <c r="J93" s="3" t="s">
        <v>263</v>
      </c>
      <c r="K93" s="3" t="s">
        <v>262</v>
      </c>
      <c r="L93" s="3">
        <v>3.45</v>
      </c>
      <c r="M93" s="3">
        <v>3.45</v>
      </c>
      <c r="N93" s="3">
        <v>20250220</v>
      </c>
    </row>
    <row r="94" ht="18.75" spans="1:14">
      <c r="A94">
        <v>94</v>
      </c>
      <c r="B94" s="2">
        <v>45441</v>
      </c>
      <c r="C94" s="3" t="s">
        <v>264</v>
      </c>
      <c r="D94" s="3">
        <v>3.45</v>
      </c>
      <c r="E94" s="3">
        <v>3.45</v>
      </c>
      <c r="F94" s="2">
        <v>45799</v>
      </c>
      <c r="G94" s="4">
        <f t="shared" si="4"/>
        <v>358</v>
      </c>
      <c r="H94">
        <v>358</v>
      </c>
      <c r="I94">
        <f t="shared" si="5"/>
        <v>0</v>
      </c>
      <c r="J94" s="3" t="s">
        <v>265</v>
      </c>
      <c r="K94" s="3" t="s">
        <v>264</v>
      </c>
      <c r="L94" s="3">
        <v>3.45</v>
      </c>
      <c r="M94" s="3">
        <v>3.45</v>
      </c>
      <c r="N94" s="3">
        <v>20250522</v>
      </c>
    </row>
    <row r="95" ht="18.75" spans="1:14">
      <c r="A95">
        <v>95</v>
      </c>
      <c r="B95" s="2">
        <v>45435</v>
      </c>
      <c r="C95" s="3" t="s">
        <v>266</v>
      </c>
      <c r="D95" s="3">
        <v>3.45</v>
      </c>
      <c r="E95" s="3">
        <v>3.45</v>
      </c>
      <c r="F95" s="2">
        <v>45749</v>
      </c>
      <c r="G95" s="4">
        <f t="shared" si="4"/>
        <v>314</v>
      </c>
      <c r="H95">
        <v>314</v>
      </c>
      <c r="I95">
        <f t="shared" si="5"/>
        <v>0</v>
      </c>
      <c r="J95" s="3" t="s">
        <v>267</v>
      </c>
      <c r="K95" s="3" t="s">
        <v>266</v>
      </c>
      <c r="L95" s="3">
        <v>3.45</v>
      </c>
      <c r="M95" s="3">
        <v>3.45</v>
      </c>
      <c r="N95" s="3">
        <v>20250402</v>
      </c>
    </row>
    <row r="96" ht="18.75" spans="1:14">
      <c r="A96">
        <v>96</v>
      </c>
      <c r="B96" s="2">
        <v>45435</v>
      </c>
      <c r="C96" s="3" t="s">
        <v>266</v>
      </c>
      <c r="D96" s="3">
        <v>3.45</v>
      </c>
      <c r="E96" s="3">
        <v>3.45</v>
      </c>
      <c r="F96" s="2">
        <v>45789</v>
      </c>
      <c r="G96" s="4">
        <f t="shared" si="4"/>
        <v>354</v>
      </c>
      <c r="H96">
        <v>354</v>
      </c>
      <c r="I96">
        <f t="shared" si="5"/>
        <v>0</v>
      </c>
      <c r="J96" s="3" t="s">
        <v>267</v>
      </c>
      <c r="K96" s="3" t="s">
        <v>266</v>
      </c>
      <c r="L96" s="3">
        <v>3.45</v>
      </c>
      <c r="M96" s="3">
        <v>3.45</v>
      </c>
      <c r="N96" s="3">
        <v>20250512</v>
      </c>
    </row>
    <row r="97" ht="18.75" spans="1:14">
      <c r="A97">
        <v>97</v>
      </c>
      <c r="B97" s="2">
        <v>45441</v>
      </c>
      <c r="C97" s="3" t="s">
        <v>264</v>
      </c>
      <c r="D97" s="3">
        <v>3.45</v>
      </c>
      <c r="E97" s="3">
        <v>3.45</v>
      </c>
      <c r="F97" s="2">
        <v>45797</v>
      </c>
      <c r="G97" s="4">
        <f t="shared" si="4"/>
        <v>356</v>
      </c>
      <c r="H97">
        <v>356</v>
      </c>
      <c r="I97">
        <f t="shared" si="5"/>
        <v>0</v>
      </c>
      <c r="J97" s="3" t="s">
        <v>265</v>
      </c>
      <c r="K97" s="3" t="s">
        <v>264</v>
      </c>
      <c r="L97" s="3">
        <v>3.45</v>
      </c>
      <c r="M97" s="3">
        <v>3.45</v>
      </c>
      <c r="N97" s="3">
        <v>20250520</v>
      </c>
    </row>
    <row r="98" ht="18.75" spans="1:14">
      <c r="A98">
        <v>98</v>
      </c>
      <c r="B98" s="2">
        <v>45441</v>
      </c>
      <c r="C98" s="3" t="s">
        <v>264</v>
      </c>
      <c r="D98" s="3">
        <v>3.45</v>
      </c>
      <c r="E98" s="3">
        <v>3.45</v>
      </c>
      <c r="F98" s="2">
        <v>45789</v>
      </c>
      <c r="G98" s="4">
        <f t="shared" si="4"/>
        <v>348</v>
      </c>
      <c r="H98">
        <v>348</v>
      </c>
      <c r="I98">
        <f t="shared" si="5"/>
        <v>0</v>
      </c>
      <c r="J98" s="3" t="s">
        <v>265</v>
      </c>
      <c r="K98" s="3" t="s">
        <v>264</v>
      </c>
      <c r="L98" s="3">
        <v>3.45</v>
      </c>
      <c r="M98" s="3">
        <v>3.45</v>
      </c>
      <c r="N98" s="3">
        <v>20250512</v>
      </c>
    </row>
    <row r="99" ht="18.75" spans="1:14">
      <c r="A99">
        <v>99</v>
      </c>
      <c r="B99" s="2">
        <v>45441</v>
      </c>
      <c r="C99" s="3" t="s">
        <v>264</v>
      </c>
      <c r="D99" s="3">
        <v>3.45</v>
      </c>
      <c r="E99" s="3">
        <v>3.45</v>
      </c>
      <c r="F99" s="2">
        <v>45799</v>
      </c>
      <c r="G99" s="4">
        <f t="shared" si="4"/>
        <v>358</v>
      </c>
      <c r="H99">
        <v>358</v>
      </c>
      <c r="I99">
        <f t="shared" si="5"/>
        <v>0</v>
      </c>
      <c r="J99" s="3" t="s">
        <v>265</v>
      </c>
      <c r="K99" s="3" t="s">
        <v>264</v>
      </c>
      <c r="L99" s="3">
        <v>3.45</v>
      </c>
      <c r="M99" s="3">
        <v>3.45</v>
      </c>
      <c r="N99" s="3">
        <v>20250522</v>
      </c>
    </row>
    <row r="100" ht="18.75" spans="1:14">
      <c r="A100">
        <v>100</v>
      </c>
      <c r="B100" s="2">
        <v>45420</v>
      </c>
      <c r="C100" s="3">
        <v>20250508</v>
      </c>
      <c r="D100" s="3">
        <v>3.45</v>
      </c>
      <c r="E100" s="3">
        <v>3.45</v>
      </c>
      <c r="F100" s="2">
        <v>45783</v>
      </c>
      <c r="G100" s="4">
        <f t="shared" si="4"/>
        <v>363</v>
      </c>
      <c r="H100">
        <v>363</v>
      </c>
      <c r="I100">
        <f t="shared" si="5"/>
        <v>0</v>
      </c>
      <c r="J100" s="3">
        <v>20240508</v>
      </c>
      <c r="K100" s="3">
        <v>20250508</v>
      </c>
      <c r="L100" s="3">
        <v>3.45</v>
      </c>
      <c r="M100" s="3">
        <v>3.45</v>
      </c>
      <c r="N100" s="3">
        <v>20250506</v>
      </c>
    </row>
    <row r="101" ht="18.75" spans="1:14">
      <c r="A101">
        <v>101</v>
      </c>
      <c r="B101" s="2">
        <v>45426</v>
      </c>
      <c r="C101" s="3">
        <v>20250514</v>
      </c>
      <c r="D101" s="3">
        <v>3.45</v>
      </c>
      <c r="E101" s="3">
        <v>3.45</v>
      </c>
      <c r="F101" s="2">
        <v>45745</v>
      </c>
      <c r="G101" s="4">
        <f t="shared" si="4"/>
        <v>319</v>
      </c>
      <c r="H101">
        <v>319</v>
      </c>
      <c r="I101">
        <f t="shared" si="5"/>
        <v>0</v>
      </c>
      <c r="J101" s="3">
        <v>20240514</v>
      </c>
      <c r="K101" s="3">
        <v>20250514</v>
      </c>
      <c r="L101" s="3">
        <v>3.45</v>
      </c>
      <c r="M101" s="3">
        <v>3.45</v>
      </c>
      <c r="N101" s="3">
        <v>20250329</v>
      </c>
    </row>
    <row r="102" ht="18.75" spans="2:7">
      <c r="B102" s="2">
        <v>45127</v>
      </c>
      <c r="F102" s="2">
        <v>45464</v>
      </c>
      <c r="G102" s="4">
        <f t="shared" si="4"/>
        <v>337</v>
      </c>
    </row>
    <row r="103" spans="2:7">
      <c r="B103" s="5">
        <v>44878</v>
      </c>
      <c r="F103" s="6">
        <v>45228</v>
      </c>
      <c r="G103" s="4">
        <f t="shared" si="4"/>
        <v>350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TD-YWGLB-MQH</dc:creator>
  <cp:lastModifiedBy>a4530</cp:lastModifiedBy>
  <dcterms:created xsi:type="dcterms:W3CDTF">2006-09-13T11:21:00Z</dcterms:created>
  <dcterms:modified xsi:type="dcterms:W3CDTF">2025-11-20T04:22:40Z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3DFCFE4EAA724D1C987208AFA896712C_13</vt:lpwstr>
  </property>
  <property fmtid="{D5CDD505-2E9C-101B-9397-08002B2CF9AE}" pid="3" name="KSOProductBuildVer">
    <vt:lpwstr>2052-12.1.0.23125</vt:lpwstr>
  </property>
</Properties>
</file>