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Sheet1!$A$2:$M$2</definedName>
  </definedNames>
  <calcPr calcId="144525"/>
</workbook>
</file>

<file path=xl/sharedStrings.xml><?xml version="1.0" encoding="utf-8"?>
<sst xmlns="http://schemas.openxmlformats.org/spreadsheetml/2006/main" count="378" uniqueCount="180">
  <si>
    <t>2025年第七批“530”小额信贷贴息公示名单</t>
  </si>
  <si>
    <t>序号</t>
  </si>
  <si>
    <t>县</t>
  </si>
  <si>
    <t>乡镇</t>
  </si>
  <si>
    <t>行政村</t>
  </si>
  <si>
    <t>贷款人姓名</t>
  </si>
  <si>
    <t>贷款金额(元)</t>
  </si>
  <si>
    <t>借款日</t>
  </si>
  <si>
    <t>到期日</t>
  </si>
  <si>
    <t>年利率(%)</t>
  </si>
  <si>
    <t>贴息利率(%)</t>
  </si>
  <si>
    <t>归还时间</t>
  </si>
  <si>
    <t>贷款天数</t>
  </si>
  <si>
    <t>贴息金额</t>
  </si>
  <si>
    <t>同德县</t>
  </si>
  <si>
    <t>尕巴松多镇</t>
  </si>
  <si>
    <t>赛加村</t>
  </si>
  <si>
    <t>周科也</t>
  </si>
  <si>
    <t>加多</t>
  </si>
  <si>
    <t>20241023</t>
  </si>
  <si>
    <t>20251023</t>
  </si>
  <si>
    <t>申吾村</t>
  </si>
  <si>
    <t>赞关加</t>
  </si>
  <si>
    <t>欧沟村</t>
  </si>
  <si>
    <t>斗本才让</t>
  </si>
  <si>
    <t>20240116</t>
  </si>
  <si>
    <t>20250116</t>
  </si>
  <si>
    <t>河北乡</t>
  </si>
  <si>
    <t>下知迈村</t>
  </si>
  <si>
    <t>南木杰</t>
  </si>
  <si>
    <t>20240523</t>
  </si>
  <si>
    <t>20250523</t>
  </si>
  <si>
    <t>美日克村</t>
  </si>
  <si>
    <t>三却加</t>
  </si>
  <si>
    <t>20240830</t>
  </si>
  <si>
    <t>20250830</t>
  </si>
  <si>
    <t>岗措吉</t>
  </si>
  <si>
    <t>20231115</t>
  </si>
  <si>
    <t>20241115</t>
  </si>
  <si>
    <t>东周加</t>
  </si>
  <si>
    <t>20221115</t>
  </si>
  <si>
    <t>20251118</t>
  </si>
  <si>
    <t>项秀吉</t>
  </si>
  <si>
    <t>20221101</t>
  </si>
  <si>
    <t>20231109</t>
  </si>
  <si>
    <t>20241109</t>
  </si>
  <si>
    <t>尕什吉加</t>
  </si>
  <si>
    <t>20221129</t>
  </si>
  <si>
    <t>切群杰布</t>
  </si>
  <si>
    <t>20221122</t>
  </si>
  <si>
    <t>20231123</t>
  </si>
  <si>
    <t>20241123</t>
  </si>
  <si>
    <t>旦正多杰</t>
  </si>
  <si>
    <t>20231018</t>
  </si>
  <si>
    <t>20241018</t>
  </si>
  <si>
    <t>20221026</t>
  </si>
  <si>
    <t>青本加</t>
  </si>
  <si>
    <t>20221114</t>
  </si>
  <si>
    <t>秀麻村</t>
  </si>
  <si>
    <t>杨毛才让</t>
  </si>
  <si>
    <t>20241011</t>
  </si>
  <si>
    <t>20251011</t>
  </si>
  <si>
    <t>若加</t>
  </si>
  <si>
    <t>2024-09-12</t>
  </si>
  <si>
    <t>2025-09-12</t>
  </si>
  <si>
    <t>巴沟乡</t>
  </si>
  <si>
    <t>加日亥村</t>
  </si>
  <si>
    <t>多多</t>
  </si>
  <si>
    <t>20240816</t>
  </si>
  <si>
    <t>20250816</t>
  </si>
  <si>
    <t>北扎村</t>
  </si>
  <si>
    <t>公保加</t>
  </si>
  <si>
    <t>秀麻乡</t>
  </si>
  <si>
    <t>老虎村</t>
  </si>
  <si>
    <t>项青加</t>
  </si>
  <si>
    <t>旦正吉</t>
  </si>
  <si>
    <t>20241010</t>
  </si>
  <si>
    <t>20251010</t>
  </si>
  <si>
    <t>唐谷镇</t>
  </si>
  <si>
    <t>扎血村</t>
  </si>
  <si>
    <t>加桑太</t>
  </si>
  <si>
    <t>元庄村</t>
  </si>
  <si>
    <t>吉太加</t>
  </si>
  <si>
    <t>德什端村</t>
  </si>
  <si>
    <t>切果多杰</t>
  </si>
  <si>
    <t>20231129</t>
  </si>
  <si>
    <t>20241129</t>
  </si>
  <si>
    <t>349</t>
  </si>
  <si>
    <t>拉毛叶</t>
  </si>
  <si>
    <t>孙维胜</t>
  </si>
  <si>
    <t>20240407</t>
  </si>
  <si>
    <t>20250407</t>
  </si>
  <si>
    <t>拉加</t>
  </si>
  <si>
    <t>2024-09-24</t>
  </si>
  <si>
    <t>2025-09-24</t>
  </si>
  <si>
    <t>完科村</t>
  </si>
  <si>
    <t>杨毛措</t>
  </si>
  <si>
    <t>20230922</t>
  </si>
  <si>
    <t>20240922</t>
  </si>
  <si>
    <t>旦正加</t>
  </si>
  <si>
    <t>20250621</t>
  </si>
  <si>
    <t>豆龙村</t>
  </si>
  <si>
    <t>银措吉</t>
  </si>
  <si>
    <t>20241127</t>
  </si>
  <si>
    <t>东知吉</t>
  </si>
  <si>
    <t>2024-09-26</t>
  </si>
  <si>
    <t>2025-09-26</t>
  </si>
  <si>
    <t>才让多杰</t>
  </si>
  <si>
    <t>20241016</t>
  </si>
  <si>
    <t>20251016</t>
  </si>
  <si>
    <t>尕哇麻村</t>
  </si>
  <si>
    <t>多杰羊秀</t>
  </si>
  <si>
    <t>科加村</t>
  </si>
  <si>
    <t>龙本加</t>
  </si>
  <si>
    <t>措毛乙亥</t>
  </si>
  <si>
    <t>科日干村</t>
  </si>
  <si>
    <t>若金多杰</t>
  </si>
  <si>
    <t>赛堂村</t>
  </si>
  <si>
    <t>关保才旦</t>
  </si>
  <si>
    <t>20251126</t>
  </si>
  <si>
    <t>东毛措</t>
  </si>
  <si>
    <t>20221201</t>
  </si>
  <si>
    <t>扎西项毛</t>
  </si>
  <si>
    <t>力伦村</t>
  </si>
  <si>
    <t>完玛三知</t>
  </si>
  <si>
    <t>20230928</t>
  </si>
  <si>
    <t>20240928</t>
  </si>
  <si>
    <t>欧后扎村</t>
  </si>
  <si>
    <t>仁青卓玛</t>
  </si>
  <si>
    <t>叶中吉</t>
  </si>
  <si>
    <t>卓玛加</t>
  </si>
  <si>
    <t>2024-09-09</t>
  </si>
  <si>
    <t>2025-09-09</t>
  </si>
  <si>
    <t>才本加</t>
  </si>
  <si>
    <t>20240416</t>
  </si>
  <si>
    <t>20250416</t>
  </si>
  <si>
    <t>夏日仓村</t>
  </si>
  <si>
    <t>吾金杰</t>
  </si>
  <si>
    <t>达杰</t>
  </si>
  <si>
    <t>20240827</t>
  </si>
  <si>
    <t>20250827</t>
  </si>
  <si>
    <t>瓜什则村</t>
  </si>
  <si>
    <t>关吉布加</t>
  </si>
  <si>
    <t>20240109</t>
  </si>
  <si>
    <t>20250109</t>
  </si>
  <si>
    <t>托头村</t>
  </si>
  <si>
    <t>彭果</t>
  </si>
  <si>
    <t>20241114</t>
  </si>
  <si>
    <t>华青杰</t>
  </si>
  <si>
    <t>乐措加</t>
  </si>
  <si>
    <t>才旦本</t>
  </si>
  <si>
    <t>德格村</t>
  </si>
  <si>
    <t>却毛吉</t>
  </si>
  <si>
    <t>东知才让</t>
  </si>
  <si>
    <t>赛青村</t>
  </si>
  <si>
    <t>扎格措</t>
  </si>
  <si>
    <t>20241106</t>
  </si>
  <si>
    <t>赛羊村</t>
  </si>
  <si>
    <t>才让塔先</t>
  </si>
  <si>
    <t>20241107</t>
  </si>
  <si>
    <t>20251107</t>
  </si>
  <si>
    <t>更洛加</t>
  </si>
  <si>
    <t>金科村</t>
  </si>
  <si>
    <t>官却杰</t>
  </si>
  <si>
    <t>20241105</t>
  </si>
  <si>
    <t>20251105</t>
  </si>
  <si>
    <t>桑毛</t>
  </si>
  <si>
    <t>20251106</t>
  </si>
  <si>
    <t>赛多</t>
  </si>
  <si>
    <t>拉华加</t>
  </si>
  <si>
    <t>吉毛加</t>
  </si>
  <si>
    <t>吾日措毛</t>
  </si>
  <si>
    <t>切转</t>
  </si>
  <si>
    <t>加拉村</t>
  </si>
  <si>
    <t>才让东知</t>
  </si>
  <si>
    <t>20231124</t>
  </si>
  <si>
    <t>20241124</t>
  </si>
  <si>
    <t>扎血尔村</t>
  </si>
  <si>
    <t>扎血才让</t>
  </si>
  <si>
    <t>共:72人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</si>
</sst>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0.00_ "/>
  </numFmts>
  <fonts count="3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36"/>
      <color theme="1"/>
      <name val="微软雅黑"/>
      <charset val="134"/>
    </font>
    <font>
      <sz val="24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sz val="16"/>
      <name val="宋体"/>
      <charset val="134"/>
    </font>
    <font>
      <sz val="16"/>
      <color indexed="8"/>
      <name val="宋体"/>
      <charset val="134"/>
    </font>
    <font>
      <sz val="16"/>
      <name val="Arial"/>
      <charset val="0"/>
    </font>
    <font>
      <b/>
      <sz val="18"/>
      <color theme="1"/>
      <name val="微软雅黑"/>
      <charset val="0"/>
    </font>
    <font>
      <sz val="16"/>
      <color indexed="8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8" fillId="2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15" borderId="7" applyNumberFormat="0" applyAlignment="0" applyProtection="0">
      <alignment vertical="center"/>
    </xf>
    <xf numFmtId="0" fontId="31" fillId="15" borderId="11" applyNumberFormat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0" borderId="0"/>
  </cellStyleXfs>
  <cellXfs count="3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/>
    </xf>
    <xf numFmtId="0" fontId="6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7" fontId="4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/>
    </xf>
    <xf numFmtId="176" fontId="5" fillId="0" borderId="1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8"/>
  <sheetViews>
    <sheetView tabSelected="1" zoomScale="70" zoomScaleNormal="70" workbookViewId="0">
      <selection activeCell="F92" sqref="F92"/>
    </sheetView>
  </sheetViews>
  <sheetFormatPr defaultColWidth="9" defaultRowHeight="13.5"/>
  <cols>
    <col min="1" max="1" width="9" style="5"/>
    <col min="2" max="2" width="15.875" style="5" customWidth="1"/>
    <col min="3" max="3" width="23.75" style="5" customWidth="1"/>
    <col min="4" max="4" width="24.9916666666667" style="5" customWidth="1"/>
    <col min="5" max="5" width="22.675" style="5" customWidth="1"/>
    <col min="6" max="6" width="24.1083333333333" style="5" customWidth="1"/>
    <col min="7" max="7" width="26.6" style="5" customWidth="1"/>
    <col min="8" max="8" width="24.9916666666667" style="5" customWidth="1"/>
    <col min="9" max="9" width="22.1333333333333" style="5" customWidth="1"/>
    <col min="10" max="10" width="26.7833333333333" style="5" customWidth="1"/>
    <col min="11" max="11" width="26.7833333333333" style="6" customWidth="1"/>
    <col min="12" max="12" width="18.925" style="5" customWidth="1"/>
    <col min="13" max="13" width="28.2083333333333" style="7" customWidth="1"/>
    <col min="14" max="14" width="12.625"/>
    <col min="15" max="15" width="13.75"/>
  </cols>
  <sheetData>
    <row r="1" s="1" customFormat="1" ht="62" customHeight="1" spans="1:13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17"/>
      <c r="L1" s="9"/>
      <c r="M1" s="18"/>
    </row>
    <row r="2" s="2" customFormat="1" ht="52" customHeight="1" spans="1:13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0" t="s">
        <v>7</v>
      </c>
      <c r="H2" s="10" t="s">
        <v>8</v>
      </c>
      <c r="I2" s="19" t="s">
        <v>9</v>
      </c>
      <c r="J2" s="10" t="s">
        <v>10</v>
      </c>
      <c r="K2" s="20" t="s">
        <v>11</v>
      </c>
      <c r="L2" s="20" t="s">
        <v>12</v>
      </c>
      <c r="M2" s="21" t="s">
        <v>13</v>
      </c>
    </row>
    <row r="3" s="3" customFormat="1" ht="39" customHeight="1" spans="1:13">
      <c r="A3" s="12">
        <v>1</v>
      </c>
      <c r="B3" s="12" t="s">
        <v>14</v>
      </c>
      <c r="C3" s="12" t="s">
        <v>15</v>
      </c>
      <c r="D3" s="12" t="s">
        <v>16</v>
      </c>
      <c r="E3" s="13" t="s">
        <v>17</v>
      </c>
      <c r="F3" s="14">
        <v>50000</v>
      </c>
      <c r="G3" s="15">
        <v>20241125</v>
      </c>
      <c r="H3" s="16">
        <v>20251125</v>
      </c>
      <c r="I3" s="22">
        <v>3.1</v>
      </c>
      <c r="J3" s="22">
        <v>3.1</v>
      </c>
      <c r="K3" s="23">
        <v>20251120</v>
      </c>
      <c r="L3" s="23">
        <v>360</v>
      </c>
      <c r="M3" s="24">
        <f t="shared" ref="M3:M7" si="0">F3*L3/360*J3/100</f>
        <v>1550</v>
      </c>
    </row>
    <row r="4" s="3" customFormat="1" ht="39" customHeight="1" spans="1:13">
      <c r="A4" s="12">
        <v>2</v>
      </c>
      <c r="B4" s="12" t="s">
        <v>14</v>
      </c>
      <c r="C4" s="12" t="s">
        <v>15</v>
      </c>
      <c r="D4" s="12" t="s">
        <v>16</v>
      </c>
      <c r="E4" s="13" t="s">
        <v>18</v>
      </c>
      <c r="F4" s="14">
        <v>50000</v>
      </c>
      <c r="G4" s="15" t="s">
        <v>19</v>
      </c>
      <c r="H4" s="16" t="s">
        <v>20</v>
      </c>
      <c r="I4" s="22">
        <v>3.1</v>
      </c>
      <c r="J4" s="22">
        <v>3.1</v>
      </c>
      <c r="K4" s="23">
        <v>20250821</v>
      </c>
      <c r="L4" s="23">
        <v>302</v>
      </c>
      <c r="M4" s="24">
        <f>F4*I4*L4/360/100</f>
        <v>1300.27777777778</v>
      </c>
    </row>
    <row r="5" s="3" customFormat="1" ht="39" customHeight="1" spans="1:13">
      <c r="A5" s="12">
        <v>3</v>
      </c>
      <c r="B5" s="12" t="s">
        <v>14</v>
      </c>
      <c r="C5" s="12" t="s">
        <v>15</v>
      </c>
      <c r="D5" s="12" t="s">
        <v>21</v>
      </c>
      <c r="E5" s="13" t="s">
        <v>22</v>
      </c>
      <c r="F5" s="14">
        <v>50000</v>
      </c>
      <c r="G5" s="15">
        <v>20241107</v>
      </c>
      <c r="H5" s="16">
        <v>20251107</v>
      </c>
      <c r="I5" s="22">
        <v>3.1</v>
      </c>
      <c r="J5" s="22">
        <v>3.1</v>
      </c>
      <c r="K5" s="23">
        <v>20251106</v>
      </c>
      <c r="L5" s="23">
        <v>364</v>
      </c>
      <c r="M5" s="24">
        <f t="shared" si="0"/>
        <v>1567.22222222222</v>
      </c>
    </row>
    <row r="6" s="3" customFormat="1" ht="39" customHeight="1" spans="1:13">
      <c r="A6" s="12">
        <v>4</v>
      </c>
      <c r="B6" s="12" t="s">
        <v>14</v>
      </c>
      <c r="C6" s="12" t="s">
        <v>15</v>
      </c>
      <c r="D6" s="12" t="s">
        <v>23</v>
      </c>
      <c r="E6" s="13" t="s">
        <v>24</v>
      </c>
      <c r="F6" s="14">
        <v>50000</v>
      </c>
      <c r="G6" s="15" t="s">
        <v>25</v>
      </c>
      <c r="H6" s="16" t="s">
        <v>26</v>
      </c>
      <c r="I6" s="22">
        <v>3.45</v>
      </c>
      <c r="J6" s="22">
        <v>3.45</v>
      </c>
      <c r="K6" s="23">
        <v>20241122</v>
      </c>
      <c r="L6" s="23">
        <v>311</v>
      </c>
      <c r="M6" s="24">
        <f>F6*L6/360*I6/100</f>
        <v>1490.20833333333</v>
      </c>
    </row>
    <row r="7" s="3" customFormat="1" ht="39" customHeight="1" spans="1:13">
      <c r="A7" s="12">
        <v>5</v>
      </c>
      <c r="B7" s="12" t="s">
        <v>14</v>
      </c>
      <c r="C7" s="12" t="s">
        <v>27</v>
      </c>
      <c r="D7" s="12" t="s">
        <v>28</v>
      </c>
      <c r="E7" s="13" t="s">
        <v>29</v>
      </c>
      <c r="F7" s="14">
        <v>50000</v>
      </c>
      <c r="G7" s="15" t="s">
        <v>30</v>
      </c>
      <c r="H7" s="16" t="s">
        <v>31</v>
      </c>
      <c r="I7" s="22">
        <v>3.45</v>
      </c>
      <c r="J7" s="22">
        <v>3.45</v>
      </c>
      <c r="K7" s="23">
        <v>20250512</v>
      </c>
      <c r="L7" s="23">
        <v>354</v>
      </c>
      <c r="M7" s="24">
        <f t="shared" si="0"/>
        <v>1696.25</v>
      </c>
    </row>
    <row r="8" s="3" customFormat="1" ht="39" customHeight="1" spans="1:13">
      <c r="A8" s="12">
        <v>6</v>
      </c>
      <c r="B8" s="12" t="s">
        <v>14</v>
      </c>
      <c r="C8" s="12" t="s">
        <v>15</v>
      </c>
      <c r="D8" s="12" t="s">
        <v>32</v>
      </c>
      <c r="E8" s="13" t="s">
        <v>33</v>
      </c>
      <c r="F8" s="14">
        <v>50000</v>
      </c>
      <c r="G8" s="15" t="s">
        <v>34</v>
      </c>
      <c r="H8" s="16" t="s">
        <v>35</v>
      </c>
      <c r="I8" s="22">
        <v>3.35</v>
      </c>
      <c r="J8" s="22">
        <v>3.35</v>
      </c>
      <c r="K8" s="23">
        <v>20250801</v>
      </c>
      <c r="L8" s="23">
        <v>336</v>
      </c>
      <c r="M8" s="24">
        <f>F8*J8*L8/360/100</f>
        <v>1563.33333333333</v>
      </c>
    </row>
    <row r="9" s="3" customFormat="1" ht="39" customHeight="1" spans="1:13">
      <c r="A9" s="12">
        <v>7</v>
      </c>
      <c r="B9" s="12" t="s">
        <v>14</v>
      </c>
      <c r="C9" s="12" t="s">
        <v>15</v>
      </c>
      <c r="D9" s="12" t="s">
        <v>16</v>
      </c>
      <c r="E9" s="13" t="s">
        <v>36</v>
      </c>
      <c r="F9" s="14">
        <v>50000</v>
      </c>
      <c r="G9" s="15" t="s">
        <v>37</v>
      </c>
      <c r="H9" s="16" t="s">
        <v>38</v>
      </c>
      <c r="I9" s="22">
        <v>3.45</v>
      </c>
      <c r="J9" s="22">
        <v>3.45</v>
      </c>
      <c r="K9" s="23">
        <v>20241107</v>
      </c>
      <c r="L9" s="23">
        <v>358</v>
      </c>
      <c r="M9" s="24">
        <f t="shared" ref="M9:M20" si="1">F9*L9/360*J9/100</f>
        <v>1715.41666666667</v>
      </c>
    </row>
    <row r="10" s="3" customFormat="1" ht="39" customHeight="1" spans="1:13">
      <c r="A10" s="12">
        <v>8</v>
      </c>
      <c r="B10" s="12" t="s">
        <v>14</v>
      </c>
      <c r="C10" s="12" t="s">
        <v>15</v>
      </c>
      <c r="D10" s="12" t="s">
        <v>16</v>
      </c>
      <c r="E10" s="13" t="s">
        <v>36</v>
      </c>
      <c r="F10" s="14">
        <v>50000</v>
      </c>
      <c r="G10" s="15">
        <v>20241126</v>
      </c>
      <c r="H10" s="16">
        <v>20251126</v>
      </c>
      <c r="I10" s="22">
        <v>3.1</v>
      </c>
      <c r="J10" s="22">
        <v>3.1</v>
      </c>
      <c r="K10" s="23">
        <v>20251111</v>
      </c>
      <c r="L10" s="23">
        <v>350</v>
      </c>
      <c r="M10" s="24">
        <f t="shared" si="1"/>
        <v>1506.94444444444</v>
      </c>
    </row>
    <row r="11" s="3" customFormat="1" ht="39" customHeight="1" spans="1:13">
      <c r="A11" s="12">
        <v>9</v>
      </c>
      <c r="B11" s="12" t="s">
        <v>14</v>
      </c>
      <c r="C11" s="12" t="s">
        <v>15</v>
      </c>
      <c r="D11" s="12" t="s">
        <v>16</v>
      </c>
      <c r="E11" s="13" t="s">
        <v>39</v>
      </c>
      <c r="F11" s="14">
        <v>40000</v>
      </c>
      <c r="G11" s="15" t="s">
        <v>40</v>
      </c>
      <c r="H11" s="16">
        <v>20231115</v>
      </c>
      <c r="I11" s="22">
        <v>3.65</v>
      </c>
      <c r="J11" s="22">
        <v>3.65</v>
      </c>
      <c r="K11" s="23">
        <v>20231101</v>
      </c>
      <c r="L11" s="23">
        <v>351</v>
      </c>
      <c r="M11" s="24">
        <f t="shared" si="1"/>
        <v>1423.5</v>
      </c>
    </row>
    <row r="12" s="3" customFormat="1" ht="39" customHeight="1" spans="1:13">
      <c r="A12" s="12">
        <v>10</v>
      </c>
      <c r="B12" s="12" t="s">
        <v>14</v>
      </c>
      <c r="C12" s="12" t="s">
        <v>15</v>
      </c>
      <c r="D12" s="12" t="s">
        <v>16</v>
      </c>
      <c r="E12" s="13" t="s">
        <v>39</v>
      </c>
      <c r="F12" s="14">
        <v>40000</v>
      </c>
      <c r="G12" s="15">
        <v>20241118</v>
      </c>
      <c r="H12" s="16" t="s">
        <v>41</v>
      </c>
      <c r="I12" s="22">
        <v>3.1</v>
      </c>
      <c r="J12" s="22">
        <v>3.1</v>
      </c>
      <c r="K12" s="23">
        <v>20251107</v>
      </c>
      <c r="L12" s="23">
        <v>354</v>
      </c>
      <c r="M12" s="24">
        <f t="shared" si="1"/>
        <v>1219.33333333333</v>
      </c>
    </row>
    <row r="13" s="3" customFormat="1" ht="39" customHeight="1" spans="1:13">
      <c r="A13" s="12">
        <v>11</v>
      </c>
      <c r="B13" s="12" t="s">
        <v>14</v>
      </c>
      <c r="C13" s="12" t="s">
        <v>15</v>
      </c>
      <c r="D13" s="12" t="s">
        <v>16</v>
      </c>
      <c r="E13" s="13" t="s">
        <v>42</v>
      </c>
      <c r="F13" s="14">
        <v>40000</v>
      </c>
      <c r="G13" s="15" t="s">
        <v>43</v>
      </c>
      <c r="H13" s="16">
        <v>20231101</v>
      </c>
      <c r="I13" s="22">
        <v>3.65</v>
      </c>
      <c r="J13" s="22">
        <v>3.65</v>
      </c>
      <c r="K13" s="23">
        <v>20231019</v>
      </c>
      <c r="L13" s="23">
        <v>322</v>
      </c>
      <c r="M13" s="24">
        <f t="shared" si="1"/>
        <v>1305.88888888889</v>
      </c>
    </row>
    <row r="14" s="3" customFormat="1" ht="39" customHeight="1" spans="1:13">
      <c r="A14" s="12">
        <v>12</v>
      </c>
      <c r="B14" s="12" t="s">
        <v>14</v>
      </c>
      <c r="C14" s="12" t="s">
        <v>15</v>
      </c>
      <c r="D14" s="12" t="s">
        <v>16</v>
      </c>
      <c r="E14" s="13" t="s">
        <v>42</v>
      </c>
      <c r="F14" s="14">
        <v>40000</v>
      </c>
      <c r="G14" s="15" t="s">
        <v>44</v>
      </c>
      <c r="H14" s="16" t="s">
        <v>45</v>
      </c>
      <c r="I14" s="22">
        <v>3.45</v>
      </c>
      <c r="J14" s="22">
        <v>3.45</v>
      </c>
      <c r="K14" s="23">
        <v>20241103</v>
      </c>
      <c r="L14" s="23">
        <v>360</v>
      </c>
      <c r="M14" s="24">
        <f t="shared" si="1"/>
        <v>1380</v>
      </c>
    </row>
    <row r="15" s="3" customFormat="1" ht="39" customHeight="1" spans="1:13">
      <c r="A15" s="12">
        <v>13</v>
      </c>
      <c r="B15" s="12" t="s">
        <v>14</v>
      </c>
      <c r="C15" s="12" t="s">
        <v>15</v>
      </c>
      <c r="D15" s="12" t="s">
        <v>16</v>
      </c>
      <c r="E15" s="13" t="s">
        <v>46</v>
      </c>
      <c r="F15" s="14">
        <v>50000</v>
      </c>
      <c r="G15" s="15" t="s">
        <v>47</v>
      </c>
      <c r="H15" s="16">
        <v>20231129</v>
      </c>
      <c r="I15" s="22">
        <v>3.65</v>
      </c>
      <c r="J15" s="22">
        <v>3.65</v>
      </c>
      <c r="K15" s="23">
        <v>20231127</v>
      </c>
      <c r="L15" s="23">
        <v>363</v>
      </c>
      <c r="M15" s="24">
        <f t="shared" si="1"/>
        <v>1840.20833333333</v>
      </c>
    </row>
    <row r="16" s="3" customFormat="1" ht="39" customHeight="1" spans="1:13">
      <c r="A16" s="12">
        <v>14</v>
      </c>
      <c r="B16" s="12" t="s">
        <v>14</v>
      </c>
      <c r="C16" s="12" t="s">
        <v>15</v>
      </c>
      <c r="D16" s="12" t="s">
        <v>16</v>
      </c>
      <c r="E16" s="13" t="s">
        <v>48</v>
      </c>
      <c r="F16" s="14">
        <v>50000</v>
      </c>
      <c r="G16" s="15" t="s">
        <v>49</v>
      </c>
      <c r="H16" s="16">
        <v>20231122</v>
      </c>
      <c r="I16" s="22">
        <v>3.65</v>
      </c>
      <c r="J16" s="22">
        <v>3.65</v>
      </c>
      <c r="K16" s="23">
        <v>20231109</v>
      </c>
      <c r="L16" s="23">
        <v>352</v>
      </c>
      <c r="M16" s="24">
        <f t="shared" si="1"/>
        <v>1784.44444444444</v>
      </c>
    </row>
    <row r="17" s="3" customFormat="1" ht="39" customHeight="1" spans="1:13">
      <c r="A17" s="12">
        <v>15</v>
      </c>
      <c r="B17" s="12" t="s">
        <v>14</v>
      </c>
      <c r="C17" s="12" t="s">
        <v>15</v>
      </c>
      <c r="D17" s="12" t="s">
        <v>16</v>
      </c>
      <c r="E17" s="13" t="s">
        <v>48</v>
      </c>
      <c r="F17" s="14">
        <v>50000</v>
      </c>
      <c r="G17" s="15" t="s">
        <v>50</v>
      </c>
      <c r="H17" s="16" t="s">
        <v>51</v>
      </c>
      <c r="I17" s="22">
        <v>3.45</v>
      </c>
      <c r="J17" s="22">
        <v>3.45</v>
      </c>
      <c r="K17" s="23">
        <v>20241012</v>
      </c>
      <c r="L17" s="23">
        <v>324</v>
      </c>
      <c r="M17" s="24">
        <f t="shared" si="1"/>
        <v>1552.5</v>
      </c>
    </row>
    <row r="18" s="3" customFormat="1" ht="39" customHeight="1" spans="1:13">
      <c r="A18" s="12">
        <v>16</v>
      </c>
      <c r="B18" s="12" t="s">
        <v>14</v>
      </c>
      <c r="C18" s="12" t="s">
        <v>15</v>
      </c>
      <c r="D18" s="12" t="s">
        <v>16</v>
      </c>
      <c r="E18" s="13" t="s">
        <v>52</v>
      </c>
      <c r="F18" s="14">
        <v>40000</v>
      </c>
      <c r="G18" s="15" t="s">
        <v>53</v>
      </c>
      <c r="H18" s="16" t="s">
        <v>54</v>
      </c>
      <c r="I18" s="22">
        <v>3.45</v>
      </c>
      <c r="J18" s="22">
        <v>3.45</v>
      </c>
      <c r="K18" s="23">
        <v>20241008</v>
      </c>
      <c r="L18" s="23">
        <v>356</v>
      </c>
      <c r="M18" s="24">
        <f t="shared" si="1"/>
        <v>1364.66666666667</v>
      </c>
    </row>
    <row r="19" s="3" customFormat="1" ht="39" customHeight="1" spans="1:13">
      <c r="A19" s="12">
        <v>17</v>
      </c>
      <c r="B19" s="12" t="s">
        <v>14</v>
      </c>
      <c r="C19" s="12" t="s">
        <v>15</v>
      </c>
      <c r="D19" s="12" t="s">
        <v>16</v>
      </c>
      <c r="E19" s="13" t="s">
        <v>52</v>
      </c>
      <c r="F19" s="14">
        <v>40000</v>
      </c>
      <c r="G19" s="15" t="s">
        <v>55</v>
      </c>
      <c r="H19" s="16">
        <v>20231026</v>
      </c>
      <c r="I19" s="22">
        <v>3.65</v>
      </c>
      <c r="J19" s="22">
        <v>3.65</v>
      </c>
      <c r="K19" s="23">
        <v>20231017</v>
      </c>
      <c r="L19" s="23">
        <v>356</v>
      </c>
      <c r="M19" s="24">
        <f t="shared" si="1"/>
        <v>1443.77777777778</v>
      </c>
    </row>
    <row r="20" s="3" customFormat="1" ht="39" customHeight="1" spans="1:13">
      <c r="A20" s="12">
        <v>18</v>
      </c>
      <c r="B20" s="12" t="s">
        <v>14</v>
      </c>
      <c r="C20" s="12" t="s">
        <v>15</v>
      </c>
      <c r="D20" s="12" t="s">
        <v>16</v>
      </c>
      <c r="E20" s="13" t="s">
        <v>56</v>
      </c>
      <c r="F20" s="14">
        <v>50000</v>
      </c>
      <c r="G20" s="15" t="s">
        <v>57</v>
      </c>
      <c r="H20" s="16">
        <v>20231114</v>
      </c>
      <c r="I20" s="22">
        <v>3.65</v>
      </c>
      <c r="J20" s="22">
        <v>3.65</v>
      </c>
      <c r="K20" s="23">
        <v>20230921</v>
      </c>
      <c r="L20" s="23">
        <v>311</v>
      </c>
      <c r="M20" s="24">
        <f t="shared" si="1"/>
        <v>1576.59722222222</v>
      </c>
    </row>
    <row r="21" s="3" customFormat="1" ht="39" customHeight="1" spans="1:13">
      <c r="A21" s="12">
        <v>19</v>
      </c>
      <c r="B21" s="12" t="s">
        <v>14</v>
      </c>
      <c r="C21" s="12" t="s">
        <v>15</v>
      </c>
      <c r="D21" s="12" t="s">
        <v>58</v>
      </c>
      <c r="E21" s="13" t="s">
        <v>59</v>
      </c>
      <c r="F21" s="14">
        <v>50000</v>
      </c>
      <c r="G21" s="15" t="s">
        <v>60</v>
      </c>
      <c r="H21" s="16" t="s">
        <v>61</v>
      </c>
      <c r="I21" s="22">
        <v>3.35</v>
      </c>
      <c r="J21" s="22">
        <v>3.35</v>
      </c>
      <c r="K21" s="23">
        <v>20251007</v>
      </c>
      <c r="L21" s="23">
        <v>361</v>
      </c>
      <c r="M21" s="24">
        <f t="shared" ref="M21:M28" si="2">F21*I21*L21/360/100</f>
        <v>1679.65277777778</v>
      </c>
    </row>
    <row r="22" s="3" customFormat="1" ht="39" customHeight="1" spans="1:13">
      <c r="A22" s="12">
        <v>20</v>
      </c>
      <c r="B22" s="12" t="s">
        <v>14</v>
      </c>
      <c r="C22" s="12" t="s">
        <v>27</v>
      </c>
      <c r="D22" s="12" t="s">
        <v>28</v>
      </c>
      <c r="E22" s="13" t="s">
        <v>62</v>
      </c>
      <c r="F22" s="14">
        <v>50000</v>
      </c>
      <c r="G22" s="15" t="s">
        <v>63</v>
      </c>
      <c r="H22" s="16" t="s">
        <v>64</v>
      </c>
      <c r="I22" s="22">
        <v>3.35</v>
      </c>
      <c r="J22" s="22">
        <v>3.35</v>
      </c>
      <c r="K22" s="23">
        <v>20250911</v>
      </c>
      <c r="L22" s="23">
        <v>364</v>
      </c>
      <c r="M22" s="24">
        <f t="shared" si="2"/>
        <v>1693.61111111111</v>
      </c>
    </row>
    <row r="23" s="3" customFormat="1" ht="39" customHeight="1" spans="1:13">
      <c r="A23" s="12">
        <v>21</v>
      </c>
      <c r="B23" s="12" t="s">
        <v>14</v>
      </c>
      <c r="C23" s="12" t="s">
        <v>65</v>
      </c>
      <c r="D23" s="12" t="s">
        <v>66</v>
      </c>
      <c r="E23" s="13" t="s">
        <v>67</v>
      </c>
      <c r="F23" s="14">
        <v>50000</v>
      </c>
      <c r="G23" s="15" t="s">
        <v>68</v>
      </c>
      <c r="H23" s="16" t="s">
        <v>69</v>
      </c>
      <c r="I23" s="22">
        <v>3.35</v>
      </c>
      <c r="J23" s="22">
        <v>3.35</v>
      </c>
      <c r="K23" s="23">
        <v>20250801</v>
      </c>
      <c r="L23" s="23">
        <v>350</v>
      </c>
      <c r="M23" s="24">
        <f>F23*J23*L23/360/100</f>
        <v>1628.47222222222</v>
      </c>
    </row>
    <row r="24" s="3" customFormat="1" ht="39" customHeight="1" spans="1:13">
      <c r="A24" s="12">
        <v>22</v>
      </c>
      <c r="B24" s="12" t="s">
        <v>14</v>
      </c>
      <c r="C24" s="12" t="s">
        <v>15</v>
      </c>
      <c r="D24" s="12" t="s">
        <v>70</v>
      </c>
      <c r="E24" s="13" t="s">
        <v>71</v>
      </c>
      <c r="F24" s="14">
        <v>50000</v>
      </c>
      <c r="G24" s="15">
        <v>20241125</v>
      </c>
      <c r="H24" s="16">
        <v>20251125</v>
      </c>
      <c r="I24" s="22">
        <v>3.1</v>
      </c>
      <c r="J24" s="22">
        <v>3.1</v>
      </c>
      <c r="K24" s="23">
        <v>20251021</v>
      </c>
      <c r="L24" s="23">
        <v>330</v>
      </c>
      <c r="M24" s="24">
        <f>F24*L24/360*J24/100</f>
        <v>1420.83333333333</v>
      </c>
    </row>
    <row r="25" s="3" customFormat="1" ht="39" customHeight="1" spans="1:13">
      <c r="A25" s="12">
        <v>23</v>
      </c>
      <c r="B25" s="12" t="s">
        <v>14</v>
      </c>
      <c r="C25" s="12" t="s">
        <v>72</v>
      </c>
      <c r="D25" s="12" t="s">
        <v>73</v>
      </c>
      <c r="E25" s="13" t="s">
        <v>74</v>
      </c>
      <c r="F25" s="14">
        <v>50000</v>
      </c>
      <c r="G25" s="15">
        <v>20241128</v>
      </c>
      <c r="H25" s="16">
        <v>20251128</v>
      </c>
      <c r="I25" s="22">
        <v>3.1</v>
      </c>
      <c r="J25" s="22">
        <v>3.1</v>
      </c>
      <c r="K25" s="23">
        <v>20251118</v>
      </c>
      <c r="L25" s="23">
        <v>355</v>
      </c>
      <c r="M25" s="24">
        <f>F25*L25/360*J25/100</f>
        <v>1528.47222222222</v>
      </c>
    </row>
    <row r="26" s="3" customFormat="1" ht="39" customHeight="1" spans="1:13">
      <c r="A26" s="12">
        <v>24</v>
      </c>
      <c r="B26" s="12" t="s">
        <v>14</v>
      </c>
      <c r="C26" s="12" t="s">
        <v>15</v>
      </c>
      <c r="D26" s="12" t="s">
        <v>70</v>
      </c>
      <c r="E26" s="13" t="s">
        <v>75</v>
      </c>
      <c r="F26" s="14">
        <v>50000</v>
      </c>
      <c r="G26" s="15" t="s">
        <v>76</v>
      </c>
      <c r="H26" s="16" t="s">
        <v>77</v>
      </c>
      <c r="I26" s="22">
        <v>3.35</v>
      </c>
      <c r="J26" s="22">
        <v>3.35</v>
      </c>
      <c r="K26" s="23">
        <v>20250712</v>
      </c>
      <c r="L26" s="23">
        <v>275</v>
      </c>
      <c r="M26" s="24">
        <f t="shared" si="2"/>
        <v>1279.51388888889</v>
      </c>
    </row>
    <row r="27" s="3" customFormat="1" ht="39" customHeight="1" spans="1:13">
      <c r="A27" s="12">
        <v>25</v>
      </c>
      <c r="B27" s="12" t="s">
        <v>14</v>
      </c>
      <c r="C27" s="12" t="s">
        <v>78</v>
      </c>
      <c r="D27" s="12" t="s">
        <v>79</v>
      </c>
      <c r="E27" s="13" t="s">
        <v>80</v>
      </c>
      <c r="F27" s="14">
        <v>50000</v>
      </c>
      <c r="G27" s="15">
        <v>20241010</v>
      </c>
      <c r="H27" s="16">
        <v>20251010</v>
      </c>
      <c r="I27" s="22">
        <v>3.1</v>
      </c>
      <c r="J27" s="22">
        <v>3.1</v>
      </c>
      <c r="K27" s="23">
        <v>20251010</v>
      </c>
      <c r="L27" s="23">
        <v>365</v>
      </c>
      <c r="M27" s="24">
        <f t="shared" si="2"/>
        <v>1571.52777777778</v>
      </c>
    </row>
    <row r="28" s="3" customFormat="1" ht="39" customHeight="1" spans="1:13">
      <c r="A28" s="12">
        <v>26</v>
      </c>
      <c r="B28" s="12" t="s">
        <v>14</v>
      </c>
      <c r="C28" s="12" t="s">
        <v>78</v>
      </c>
      <c r="D28" s="12" t="s">
        <v>81</v>
      </c>
      <c r="E28" s="13" t="s">
        <v>82</v>
      </c>
      <c r="F28" s="14">
        <v>50000</v>
      </c>
      <c r="G28" s="15" t="s">
        <v>76</v>
      </c>
      <c r="H28" s="16" t="s">
        <v>77</v>
      </c>
      <c r="I28" s="22">
        <v>3.35</v>
      </c>
      <c r="J28" s="22">
        <v>3.35</v>
      </c>
      <c r="K28" s="23">
        <v>20251009</v>
      </c>
      <c r="L28" s="23">
        <v>364</v>
      </c>
      <c r="M28" s="24">
        <f t="shared" si="2"/>
        <v>1693.61111111111</v>
      </c>
    </row>
    <row r="29" s="3" customFormat="1" ht="39" customHeight="1" spans="1:13">
      <c r="A29" s="12">
        <v>27</v>
      </c>
      <c r="B29" s="12" t="s">
        <v>14</v>
      </c>
      <c r="C29" s="12" t="s">
        <v>15</v>
      </c>
      <c r="D29" s="12" t="s">
        <v>83</v>
      </c>
      <c r="E29" s="13" t="s">
        <v>84</v>
      </c>
      <c r="F29" s="14">
        <v>30000</v>
      </c>
      <c r="G29" s="15" t="s">
        <v>85</v>
      </c>
      <c r="H29" s="16" t="s">
        <v>86</v>
      </c>
      <c r="I29" s="22">
        <v>3.45</v>
      </c>
      <c r="J29" s="22">
        <v>3.45</v>
      </c>
      <c r="K29" s="23">
        <v>20241112</v>
      </c>
      <c r="L29" s="23" t="s">
        <v>87</v>
      </c>
      <c r="M29" s="24">
        <f t="shared" ref="M29:M32" si="3">F29*L29/360*J29/100</f>
        <v>1003.375</v>
      </c>
    </row>
    <row r="30" s="3" customFormat="1" ht="39" customHeight="1" spans="1:13">
      <c r="A30" s="12">
        <v>28</v>
      </c>
      <c r="B30" s="12" t="s">
        <v>14</v>
      </c>
      <c r="C30" s="12" t="s">
        <v>15</v>
      </c>
      <c r="D30" s="12" t="s">
        <v>83</v>
      </c>
      <c r="E30" s="13" t="s">
        <v>84</v>
      </c>
      <c r="F30" s="14">
        <v>30000</v>
      </c>
      <c r="G30" s="15">
        <v>20241125</v>
      </c>
      <c r="H30" s="16">
        <v>20251125</v>
      </c>
      <c r="I30" s="22">
        <v>3.1</v>
      </c>
      <c r="J30" s="22">
        <v>3.1</v>
      </c>
      <c r="K30" s="23">
        <v>20251021</v>
      </c>
      <c r="L30" s="23">
        <v>330</v>
      </c>
      <c r="M30" s="24">
        <f t="shared" si="3"/>
        <v>852.5</v>
      </c>
    </row>
    <row r="31" s="3" customFormat="1" ht="39" customHeight="1" spans="1:13">
      <c r="A31" s="12">
        <v>29</v>
      </c>
      <c r="B31" s="12" t="s">
        <v>14</v>
      </c>
      <c r="C31" s="12" t="s">
        <v>15</v>
      </c>
      <c r="D31" s="12" t="s">
        <v>58</v>
      </c>
      <c r="E31" s="13" t="s">
        <v>88</v>
      </c>
      <c r="F31" s="14">
        <v>50000</v>
      </c>
      <c r="G31" s="15" t="s">
        <v>19</v>
      </c>
      <c r="H31" s="16" t="s">
        <v>20</v>
      </c>
      <c r="I31" s="22">
        <v>3.1</v>
      </c>
      <c r="J31" s="22">
        <v>3.1</v>
      </c>
      <c r="K31" s="23">
        <v>20250712</v>
      </c>
      <c r="L31" s="23">
        <v>262</v>
      </c>
      <c r="M31" s="24">
        <f>F31*I31*L31/360/100</f>
        <v>1128.05555555556</v>
      </c>
    </row>
    <row r="32" s="3" customFormat="1" ht="39" customHeight="1" spans="1:13">
      <c r="A32" s="12">
        <v>30</v>
      </c>
      <c r="B32" s="12" t="s">
        <v>14</v>
      </c>
      <c r="C32" s="12" t="s">
        <v>78</v>
      </c>
      <c r="D32" s="12" t="s">
        <v>81</v>
      </c>
      <c r="E32" s="13" t="s">
        <v>89</v>
      </c>
      <c r="F32" s="14">
        <v>50000</v>
      </c>
      <c r="G32" s="15" t="s">
        <v>90</v>
      </c>
      <c r="H32" s="16" t="s">
        <v>91</v>
      </c>
      <c r="I32" s="22">
        <v>3.45</v>
      </c>
      <c r="J32" s="22">
        <v>3.45</v>
      </c>
      <c r="K32" s="23">
        <v>20250326</v>
      </c>
      <c r="L32" s="23">
        <v>353</v>
      </c>
      <c r="M32" s="24">
        <f t="shared" si="3"/>
        <v>1691.45833333333</v>
      </c>
    </row>
    <row r="33" s="3" customFormat="1" ht="39" customHeight="1" spans="1:13">
      <c r="A33" s="12">
        <v>31</v>
      </c>
      <c r="B33" s="12" t="s">
        <v>14</v>
      </c>
      <c r="C33" s="12" t="s">
        <v>72</v>
      </c>
      <c r="D33" s="12" t="s">
        <v>73</v>
      </c>
      <c r="E33" s="13" t="s">
        <v>92</v>
      </c>
      <c r="F33" s="14">
        <v>50000</v>
      </c>
      <c r="G33" s="15" t="s">
        <v>93</v>
      </c>
      <c r="H33" s="16" t="s">
        <v>94</v>
      </c>
      <c r="I33" s="22">
        <v>3.35</v>
      </c>
      <c r="J33" s="22">
        <v>3.35</v>
      </c>
      <c r="K33" s="23">
        <v>20250820</v>
      </c>
      <c r="L33" s="23">
        <v>330</v>
      </c>
      <c r="M33" s="24">
        <f t="shared" ref="M33:M38" si="4">F33*I33*L33/360/100</f>
        <v>1535.41666666667</v>
      </c>
    </row>
    <row r="34" s="3" customFormat="1" ht="39" customHeight="1" spans="1:13">
      <c r="A34" s="12">
        <v>32</v>
      </c>
      <c r="B34" s="12" t="s">
        <v>14</v>
      </c>
      <c r="C34" s="12" t="s">
        <v>15</v>
      </c>
      <c r="D34" s="12" t="s">
        <v>95</v>
      </c>
      <c r="E34" s="13" t="s">
        <v>96</v>
      </c>
      <c r="F34" s="14">
        <v>20000</v>
      </c>
      <c r="G34" s="15" t="s">
        <v>97</v>
      </c>
      <c r="H34" s="16" t="s">
        <v>98</v>
      </c>
      <c r="I34" s="22">
        <v>3.45</v>
      </c>
      <c r="J34" s="22">
        <v>3.45</v>
      </c>
      <c r="K34" s="23">
        <v>20240920</v>
      </c>
      <c r="L34" s="23">
        <v>364</v>
      </c>
      <c r="M34" s="24">
        <f t="shared" ref="M34:M39" si="5">F34*L34/360*J34/100</f>
        <v>697.666666666667</v>
      </c>
    </row>
    <row r="35" s="3" customFormat="1" ht="39" customHeight="1" spans="1:13">
      <c r="A35" s="12">
        <v>33</v>
      </c>
      <c r="B35" s="12" t="s">
        <v>14</v>
      </c>
      <c r="C35" s="12" t="s">
        <v>27</v>
      </c>
      <c r="D35" s="12" t="s">
        <v>28</v>
      </c>
      <c r="E35" s="13" t="s">
        <v>99</v>
      </c>
      <c r="F35" s="14">
        <v>30000</v>
      </c>
      <c r="G35" s="15">
        <v>20241120</v>
      </c>
      <c r="H35" s="16" t="s">
        <v>100</v>
      </c>
      <c r="I35" s="22">
        <v>3.1</v>
      </c>
      <c r="J35" s="22">
        <v>3.1</v>
      </c>
      <c r="K35" s="23">
        <v>20250621</v>
      </c>
      <c r="L35" s="23">
        <v>213</v>
      </c>
      <c r="M35" s="24">
        <f t="shared" si="5"/>
        <v>550.25</v>
      </c>
    </row>
    <row r="36" s="3" customFormat="1" ht="39" customHeight="1" spans="1:13">
      <c r="A36" s="12">
        <v>34</v>
      </c>
      <c r="B36" s="12" t="s">
        <v>14</v>
      </c>
      <c r="C36" s="12" t="s">
        <v>72</v>
      </c>
      <c r="D36" s="12" t="s">
        <v>101</v>
      </c>
      <c r="E36" s="13" t="s">
        <v>102</v>
      </c>
      <c r="F36" s="14">
        <v>50000</v>
      </c>
      <c r="G36" s="15" t="s">
        <v>103</v>
      </c>
      <c r="H36" s="16">
        <v>20251127</v>
      </c>
      <c r="I36" s="22">
        <v>3.1</v>
      </c>
      <c r="J36" s="22">
        <v>3.1</v>
      </c>
      <c r="K36" s="23">
        <v>20251022</v>
      </c>
      <c r="L36" s="23">
        <v>329</v>
      </c>
      <c r="M36" s="24">
        <f t="shared" si="5"/>
        <v>1416.52777777778</v>
      </c>
    </row>
    <row r="37" s="3" customFormat="1" ht="39" customHeight="1" spans="1:13">
      <c r="A37" s="12">
        <v>35</v>
      </c>
      <c r="B37" s="12" t="s">
        <v>14</v>
      </c>
      <c r="C37" s="12" t="s">
        <v>78</v>
      </c>
      <c r="D37" s="12" t="s">
        <v>81</v>
      </c>
      <c r="E37" s="13" t="s">
        <v>104</v>
      </c>
      <c r="F37" s="14">
        <v>50000</v>
      </c>
      <c r="G37" s="15" t="s">
        <v>105</v>
      </c>
      <c r="H37" s="16" t="s">
        <v>106</v>
      </c>
      <c r="I37" s="22">
        <v>3.35</v>
      </c>
      <c r="J37" s="22">
        <v>3.35</v>
      </c>
      <c r="K37" s="23">
        <v>20250908</v>
      </c>
      <c r="L37" s="23">
        <v>347</v>
      </c>
      <c r="M37" s="24">
        <f t="shared" si="4"/>
        <v>1614.51388888889</v>
      </c>
    </row>
    <row r="38" s="3" customFormat="1" ht="39" customHeight="1" spans="1:13">
      <c r="A38" s="12">
        <v>36</v>
      </c>
      <c r="B38" s="12" t="s">
        <v>14</v>
      </c>
      <c r="C38" s="12" t="s">
        <v>15</v>
      </c>
      <c r="D38" s="12" t="s">
        <v>32</v>
      </c>
      <c r="E38" s="13" t="s">
        <v>107</v>
      </c>
      <c r="F38" s="14">
        <v>50000</v>
      </c>
      <c r="G38" s="15" t="s">
        <v>108</v>
      </c>
      <c r="H38" s="16" t="s">
        <v>109</v>
      </c>
      <c r="I38" s="22">
        <v>3.35</v>
      </c>
      <c r="J38" s="22">
        <v>3.35</v>
      </c>
      <c r="K38" s="23">
        <v>20250403</v>
      </c>
      <c r="L38" s="23">
        <v>169</v>
      </c>
      <c r="M38" s="24">
        <f t="shared" si="4"/>
        <v>786.319444444444</v>
      </c>
    </row>
    <row r="39" s="3" customFormat="1" ht="39" customHeight="1" spans="1:13">
      <c r="A39" s="12">
        <v>37</v>
      </c>
      <c r="B39" s="12" t="s">
        <v>14</v>
      </c>
      <c r="C39" s="12" t="s">
        <v>65</v>
      </c>
      <c r="D39" s="12" t="s">
        <v>110</v>
      </c>
      <c r="E39" s="13" t="s">
        <v>111</v>
      </c>
      <c r="F39" s="14">
        <v>50000</v>
      </c>
      <c r="G39" s="15">
        <v>20240305</v>
      </c>
      <c r="H39" s="16">
        <v>20250305</v>
      </c>
      <c r="I39" s="22">
        <v>3.45</v>
      </c>
      <c r="J39" s="22">
        <v>3.45</v>
      </c>
      <c r="K39" s="23">
        <v>20250108</v>
      </c>
      <c r="L39" s="23">
        <v>309</v>
      </c>
      <c r="M39" s="24">
        <f t="shared" ref="M39:M47" si="6">F39*L39/360*J39/100</f>
        <v>1480.625</v>
      </c>
    </row>
    <row r="40" s="3" customFormat="1" ht="39" customHeight="1" spans="1:13">
      <c r="A40" s="12">
        <v>38</v>
      </c>
      <c r="B40" s="12" t="s">
        <v>14</v>
      </c>
      <c r="C40" s="12" t="s">
        <v>15</v>
      </c>
      <c r="D40" s="12" t="s">
        <v>112</v>
      </c>
      <c r="E40" s="13" t="s">
        <v>113</v>
      </c>
      <c r="F40" s="14">
        <v>30000</v>
      </c>
      <c r="G40" s="15">
        <v>20241126</v>
      </c>
      <c r="H40" s="16">
        <v>20251126</v>
      </c>
      <c r="I40" s="22">
        <v>3.1</v>
      </c>
      <c r="J40" s="22">
        <v>3.1</v>
      </c>
      <c r="K40" s="23">
        <v>20251120</v>
      </c>
      <c r="L40" s="23">
        <v>359</v>
      </c>
      <c r="M40" s="24">
        <f t="shared" si="6"/>
        <v>927.416666666667</v>
      </c>
    </row>
    <row r="41" s="3" customFormat="1" ht="39" customHeight="1" spans="1:13">
      <c r="A41" s="12">
        <v>39</v>
      </c>
      <c r="B41" s="12" t="s">
        <v>14</v>
      </c>
      <c r="C41" s="12" t="s">
        <v>15</v>
      </c>
      <c r="D41" s="12" t="s">
        <v>23</v>
      </c>
      <c r="E41" s="13" t="s">
        <v>114</v>
      </c>
      <c r="F41" s="14">
        <v>50000</v>
      </c>
      <c r="G41" s="15">
        <v>20241128</v>
      </c>
      <c r="H41" s="16">
        <v>20251128</v>
      </c>
      <c r="I41" s="22">
        <v>3.1</v>
      </c>
      <c r="J41" s="22">
        <v>3.1</v>
      </c>
      <c r="K41" s="23">
        <v>20251107</v>
      </c>
      <c r="L41" s="23">
        <v>344</v>
      </c>
      <c r="M41" s="24">
        <f t="shared" si="6"/>
        <v>1481.11111111111</v>
      </c>
    </row>
    <row r="42" s="3" customFormat="1" ht="39" customHeight="1" spans="1:13">
      <c r="A42" s="12">
        <v>40</v>
      </c>
      <c r="B42" s="12" t="s">
        <v>14</v>
      </c>
      <c r="C42" s="12" t="s">
        <v>15</v>
      </c>
      <c r="D42" s="12" t="s">
        <v>115</v>
      </c>
      <c r="E42" s="13" t="s">
        <v>116</v>
      </c>
      <c r="F42" s="14">
        <v>50000</v>
      </c>
      <c r="G42" s="15">
        <v>20241119</v>
      </c>
      <c r="H42" s="16">
        <v>20251119</v>
      </c>
      <c r="I42" s="22">
        <v>3.1</v>
      </c>
      <c r="J42" s="22">
        <v>3.1</v>
      </c>
      <c r="K42" s="23">
        <v>20251119</v>
      </c>
      <c r="L42" s="23">
        <v>365</v>
      </c>
      <c r="M42" s="24">
        <f t="shared" si="6"/>
        <v>1571.52777777778</v>
      </c>
    </row>
    <row r="43" s="3" customFormat="1" ht="39" customHeight="1" spans="1:13">
      <c r="A43" s="12">
        <v>41</v>
      </c>
      <c r="B43" s="12" t="s">
        <v>14</v>
      </c>
      <c r="C43" s="12" t="s">
        <v>27</v>
      </c>
      <c r="D43" s="12" t="s">
        <v>117</v>
      </c>
      <c r="E43" s="13" t="s">
        <v>118</v>
      </c>
      <c r="F43" s="14">
        <v>30000</v>
      </c>
      <c r="G43" s="15">
        <v>20241126</v>
      </c>
      <c r="H43" s="16" t="s">
        <v>119</v>
      </c>
      <c r="I43" s="22">
        <v>3.1</v>
      </c>
      <c r="J43" s="22">
        <v>3.1</v>
      </c>
      <c r="K43" s="23">
        <v>20251126</v>
      </c>
      <c r="L43" s="23">
        <v>365</v>
      </c>
      <c r="M43" s="24">
        <f t="shared" si="6"/>
        <v>942.916666666667</v>
      </c>
    </row>
    <row r="44" s="3" customFormat="1" ht="39" customHeight="1" spans="1:13">
      <c r="A44" s="12">
        <v>42</v>
      </c>
      <c r="B44" s="12" t="s">
        <v>14</v>
      </c>
      <c r="C44" s="12" t="s">
        <v>15</v>
      </c>
      <c r="D44" s="12" t="s">
        <v>16</v>
      </c>
      <c r="E44" s="13" t="s">
        <v>120</v>
      </c>
      <c r="F44" s="14">
        <v>50000</v>
      </c>
      <c r="G44" s="15">
        <v>20241119</v>
      </c>
      <c r="H44" s="16">
        <v>20251119</v>
      </c>
      <c r="I44" s="22">
        <v>3.1</v>
      </c>
      <c r="J44" s="22">
        <v>3.1</v>
      </c>
      <c r="K44" s="23">
        <v>20251107</v>
      </c>
      <c r="L44" s="23">
        <v>353</v>
      </c>
      <c r="M44" s="24">
        <f t="shared" si="6"/>
        <v>1519.86111111111</v>
      </c>
    </row>
    <row r="45" s="3" customFormat="1" ht="39" customHeight="1" spans="1:13">
      <c r="A45" s="12">
        <v>43</v>
      </c>
      <c r="B45" s="12" t="s">
        <v>14</v>
      </c>
      <c r="C45" s="12" t="s">
        <v>15</v>
      </c>
      <c r="D45" s="12" t="s">
        <v>16</v>
      </c>
      <c r="E45" s="13" t="s">
        <v>120</v>
      </c>
      <c r="F45" s="14">
        <v>50000</v>
      </c>
      <c r="G45" s="15" t="s">
        <v>121</v>
      </c>
      <c r="H45" s="16">
        <v>20231201</v>
      </c>
      <c r="I45" s="22">
        <v>3.65</v>
      </c>
      <c r="J45" s="22">
        <v>3.65</v>
      </c>
      <c r="K45" s="23">
        <v>20231001</v>
      </c>
      <c r="L45" s="23">
        <v>304</v>
      </c>
      <c r="M45" s="24">
        <f t="shared" si="6"/>
        <v>1541.11111111111</v>
      </c>
    </row>
    <row r="46" s="3" customFormat="1" ht="39" customHeight="1" spans="1:13">
      <c r="A46" s="12">
        <v>44</v>
      </c>
      <c r="B46" s="12" t="s">
        <v>14</v>
      </c>
      <c r="C46" s="12" t="s">
        <v>15</v>
      </c>
      <c r="D46" s="12" t="s">
        <v>112</v>
      </c>
      <c r="E46" s="13" t="s">
        <v>122</v>
      </c>
      <c r="F46" s="14">
        <v>50000</v>
      </c>
      <c r="G46" s="15">
        <v>20241120</v>
      </c>
      <c r="H46" s="16">
        <v>20251120</v>
      </c>
      <c r="I46" s="22">
        <v>3.1</v>
      </c>
      <c r="J46" s="22">
        <v>3.1</v>
      </c>
      <c r="K46" s="23">
        <v>20251117</v>
      </c>
      <c r="L46" s="23">
        <v>362</v>
      </c>
      <c r="M46" s="24">
        <f t="shared" si="6"/>
        <v>1558.61111111111</v>
      </c>
    </row>
    <row r="47" s="3" customFormat="1" ht="39" customHeight="1" spans="1:13">
      <c r="A47" s="12">
        <v>45</v>
      </c>
      <c r="B47" s="12" t="s">
        <v>14</v>
      </c>
      <c r="C47" s="12" t="s">
        <v>78</v>
      </c>
      <c r="D47" s="12" t="s">
        <v>123</v>
      </c>
      <c r="E47" s="13" t="s">
        <v>124</v>
      </c>
      <c r="F47" s="14">
        <v>30000</v>
      </c>
      <c r="G47" s="15" t="s">
        <v>125</v>
      </c>
      <c r="H47" s="16" t="s">
        <v>126</v>
      </c>
      <c r="I47" s="22">
        <v>3.45</v>
      </c>
      <c r="J47" s="22">
        <v>3.45</v>
      </c>
      <c r="K47" s="23">
        <v>20240923</v>
      </c>
      <c r="L47" s="23">
        <v>361</v>
      </c>
      <c r="M47" s="24">
        <f t="shared" si="6"/>
        <v>1037.875</v>
      </c>
    </row>
    <row r="48" s="3" customFormat="1" ht="39" customHeight="1" spans="1:13">
      <c r="A48" s="12">
        <v>46</v>
      </c>
      <c r="B48" s="12" t="s">
        <v>14</v>
      </c>
      <c r="C48" s="12" t="s">
        <v>15</v>
      </c>
      <c r="D48" s="12" t="s">
        <v>127</v>
      </c>
      <c r="E48" s="13" t="s">
        <v>128</v>
      </c>
      <c r="F48" s="14">
        <v>50000</v>
      </c>
      <c r="G48" s="15">
        <v>20241125</v>
      </c>
      <c r="H48" s="16">
        <v>20251125</v>
      </c>
      <c r="I48" s="22">
        <v>3.1</v>
      </c>
      <c r="J48" s="22">
        <v>3.1</v>
      </c>
      <c r="K48" s="23">
        <v>20251022</v>
      </c>
      <c r="L48" s="23">
        <v>331</v>
      </c>
      <c r="M48" s="24">
        <f t="shared" ref="M48:M52" si="7">F48*L48/360*J48/100</f>
        <v>1425.13888888889</v>
      </c>
    </row>
    <row r="49" s="3" customFormat="1" ht="39" customHeight="1" spans="1:13">
      <c r="A49" s="12">
        <v>47</v>
      </c>
      <c r="B49" s="12" t="s">
        <v>14</v>
      </c>
      <c r="C49" s="12" t="s">
        <v>15</v>
      </c>
      <c r="D49" s="12" t="s">
        <v>32</v>
      </c>
      <c r="E49" s="13" t="s">
        <v>129</v>
      </c>
      <c r="F49" s="14">
        <v>40000</v>
      </c>
      <c r="G49" s="15">
        <v>20241128</v>
      </c>
      <c r="H49" s="16">
        <v>20251128</v>
      </c>
      <c r="I49" s="22">
        <v>3.1</v>
      </c>
      <c r="J49" s="22">
        <v>3.1</v>
      </c>
      <c r="K49" s="23">
        <v>20251025</v>
      </c>
      <c r="L49" s="23">
        <v>331</v>
      </c>
      <c r="M49" s="24">
        <f t="shared" si="7"/>
        <v>1140.11111111111</v>
      </c>
    </row>
    <row r="50" s="3" customFormat="1" ht="39" customHeight="1" spans="1:13">
      <c r="A50" s="12">
        <v>48</v>
      </c>
      <c r="B50" s="12" t="s">
        <v>14</v>
      </c>
      <c r="C50" s="12" t="s">
        <v>15</v>
      </c>
      <c r="D50" s="12" t="s">
        <v>115</v>
      </c>
      <c r="E50" s="13" t="s">
        <v>130</v>
      </c>
      <c r="F50" s="14">
        <v>30000</v>
      </c>
      <c r="G50" s="15" t="s">
        <v>131</v>
      </c>
      <c r="H50" s="16" t="s">
        <v>132</v>
      </c>
      <c r="I50" s="22">
        <v>3.35</v>
      </c>
      <c r="J50" s="22">
        <v>3.35</v>
      </c>
      <c r="K50" s="23">
        <v>20250905</v>
      </c>
      <c r="L50" s="23">
        <v>361</v>
      </c>
      <c r="M50" s="24">
        <f>F50*I50*L50/360/100</f>
        <v>1007.79166666667</v>
      </c>
    </row>
    <row r="51" s="3" customFormat="1" ht="39" customHeight="1" spans="1:13">
      <c r="A51" s="12">
        <v>49</v>
      </c>
      <c r="B51" s="12" t="s">
        <v>14</v>
      </c>
      <c r="C51" s="12" t="s">
        <v>15</v>
      </c>
      <c r="D51" s="12" t="s">
        <v>115</v>
      </c>
      <c r="E51" s="13" t="s">
        <v>133</v>
      </c>
      <c r="F51" s="14">
        <v>20000</v>
      </c>
      <c r="G51" s="15" t="s">
        <v>134</v>
      </c>
      <c r="H51" s="16" t="s">
        <v>135</v>
      </c>
      <c r="I51" s="22">
        <v>3.45</v>
      </c>
      <c r="J51" s="22">
        <v>3.45</v>
      </c>
      <c r="K51" s="23">
        <v>20250320</v>
      </c>
      <c r="L51" s="23">
        <v>338</v>
      </c>
      <c r="M51" s="24">
        <f t="shared" si="7"/>
        <v>647.833333333333</v>
      </c>
    </row>
    <row r="52" s="3" customFormat="1" ht="39" customHeight="1" spans="1:13">
      <c r="A52" s="12">
        <v>50</v>
      </c>
      <c r="B52" s="12" t="s">
        <v>14</v>
      </c>
      <c r="C52" s="12" t="s">
        <v>15</v>
      </c>
      <c r="D52" s="12" t="s">
        <v>136</v>
      </c>
      <c r="E52" s="13" t="s">
        <v>137</v>
      </c>
      <c r="F52" s="14">
        <v>50000</v>
      </c>
      <c r="G52" s="15">
        <v>20241128</v>
      </c>
      <c r="H52" s="16">
        <v>20251128</v>
      </c>
      <c r="I52" s="22">
        <v>3.1</v>
      </c>
      <c r="J52" s="22">
        <v>3.1</v>
      </c>
      <c r="K52" s="23">
        <v>20251127</v>
      </c>
      <c r="L52" s="23">
        <v>364</v>
      </c>
      <c r="M52" s="24">
        <f t="shared" si="7"/>
        <v>1567.22222222222</v>
      </c>
    </row>
    <row r="53" s="3" customFormat="1" ht="39" customHeight="1" spans="1:13">
      <c r="A53" s="12">
        <v>51</v>
      </c>
      <c r="B53" s="12" t="s">
        <v>14</v>
      </c>
      <c r="C53" s="12" t="s">
        <v>15</v>
      </c>
      <c r="D53" s="12" t="s">
        <v>136</v>
      </c>
      <c r="E53" s="13" t="s">
        <v>138</v>
      </c>
      <c r="F53" s="14">
        <v>50000</v>
      </c>
      <c r="G53" s="15" t="s">
        <v>139</v>
      </c>
      <c r="H53" s="16" t="s">
        <v>140</v>
      </c>
      <c r="I53" s="22">
        <v>3.35</v>
      </c>
      <c r="J53" s="22">
        <v>3.35</v>
      </c>
      <c r="K53" s="23">
        <v>20250811</v>
      </c>
      <c r="L53" s="23">
        <v>349</v>
      </c>
      <c r="M53" s="24">
        <f>F53*J53*L53/360/100</f>
        <v>1623.81944444444</v>
      </c>
    </row>
    <row r="54" s="3" customFormat="1" ht="39" customHeight="1" spans="1:13">
      <c r="A54" s="12">
        <v>52</v>
      </c>
      <c r="B54" s="12" t="s">
        <v>14</v>
      </c>
      <c r="C54" s="12" t="s">
        <v>15</v>
      </c>
      <c r="D54" s="12" t="s">
        <v>141</v>
      </c>
      <c r="E54" s="13" t="s">
        <v>142</v>
      </c>
      <c r="F54" s="14">
        <v>30000</v>
      </c>
      <c r="G54" s="15" t="s">
        <v>143</v>
      </c>
      <c r="H54" s="16" t="s">
        <v>144</v>
      </c>
      <c r="I54" s="22">
        <v>3.45</v>
      </c>
      <c r="J54" s="22">
        <v>3.45</v>
      </c>
      <c r="K54" s="23">
        <v>20250104</v>
      </c>
      <c r="L54" s="23">
        <v>361</v>
      </c>
      <c r="M54" s="24">
        <f>F54*L54/360*I54/100</f>
        <v>1037.875</v>
      </c>
    </row>
    <row r="55" s="3" customFormat="1" ht="39" customHeight="1" spans="1:13">
      <c r="A55" s="12">
        <v>53</v>
      </c>
      <c r="B55" s="12" t="s">
        <v>14</v>
      </c>
      <c r="C55" s="12" t="s">
        <v>15</v>
      </c>
      <c r="D55" s="12" t="s">
        <v>141</v>
      </c>
      <c r="E55" s="13" t="s">
        <v>142</v>
      </c>
      <c r="F55" s="14">
        <v>30000</v>
      </c>
      <c r="G55" s="15" t="s">
        <v>47</v>
      </c>
      <c r="H55" s="16">
        <v>20231129</v>
      </c>
      <c r="I55" s="22">
        <v>3.65</v>
      </c>
      <c r="J55" s="22">
        <v>3.65</v>
      </c>
      <c r="K55" s="23">
        <v>20231101</v>
      </c>
      <c r="L55" s="23">
        <v>337</v>
      </c>
      <c r="M55" s="24">
        <f t="shared" ref="M55:M74" si="8">F55*L55/360*J55/100</f>
        <v>1025.04166666667</v>
      </c>
    </row>
    <row r="56" s="3" customFormat="1" ht="39" customHeight="1" spans="1:13">
      <c r="A56" s="12">
        <v>54</v>
      </c>
      <c r="B56" s="12" t="s">
        <v>14</v>
      </c>
      <c r="C56" s="12" t="s">
        <v>65</v>
      </c>
      <c r="D56" s="12" t="s">
        <v>145</v>
      </c>
      <c r="E56" s="13" t="s">
        <v>146</v>
      </c>
      <c r="F56" s="14">
        <v>50000</v>
      </c>
      <c r="G56" s="15" t="s">
        <v>147</v>
      </c>
      <c r="H56" s="16">
        <v>20251114</v>
      </c>
      <c r="I56" s="22">
        <v>3.1</v>
      </c>
      <c r="J56" s="22">
        <v>3.1</v>
      </c>
      <c r="K56" s="23">
        <v>20251113</v>
      </c>
      <c r="L56" s="23">
        <v>364</v>
      </c>
      <c r="M56" s="24">
        <f t="shared" si="8"/>
        <v>1567.22222222222</v>
      </c>
    </row>
    <row r="57" s="3" customFormat="1" ht="39" customHeight="1" spans="1:13">
      <c r="A57" s="12">
        <v>55</v>
      </c>
      <c r="B57" s="12" t="s">
        <v>14</v>
      </c>
      <c r="C57" s="12" t="s">
        <v>78</v>
      </c>
      <c r="D57" s="12" t="s">
        <v>32</v>
      </c>
      <c r="E57" s="13" t="s">
        <v>148</v>
      </c>
      <c r="F57" s="14">
        <v>30000</v>
      </c>
      <c r="G57" s="15">
        <v>20241126</v>
      </c>
      <c r="H57" s="16">
        <v>20251126</v>
      </c>
      <c r="I57" s="22">
        <v>3.1</v>
      </c>
      <c r="J57" s="22">
        <v>3.1</v>
      </c>
      <c r="K57" s="23">
        <v>20250912</v>
      </c>
      <c r="L57" s="23">
        <v>290</v>
      </c>
      <c r="M57" s="24">
        <f t="shared" si="8"/>
        <v>749.166666666667</v>
      </c>
    </row>
    <row r="58" s="3" customFormat="1" ht="39" customHeight="1" spans="1:13">
      <c r="A58" s="12">
        <v>56</v>
      </c>
      <c r="B58" s="12" t="s">
        <v>14</v>
      </c>
      <c r="C58" s="12" t="s">
        <v>15</v>
      </c>
      <c r="D58" s="12" t="s">
        <v>16</v>
      </c>
      <c r="E58" s="13" t="s">
        <v>149</v>
      </c>
      <c r="F58" s="14">
        <v>30000</v>
      </c>
      <c r="G58" s="15">
        <v>20241119</v>
      </c>
      <c r="H58" s="16">
        <v>20251119</v>
      </c>
      <c r="I58" s="22">
        <v>3.1</v>
      </c>
      <c r="J58" s="22">
        <v>3.1</v>
      </c>
      <c r="K58" s="23">
        <v>20251020</v>
      </c>
      <c r="L58" s="23">
        <v>335</v>
      </c>
      <c r="M58" s="24">
        <f t="shared" si="8"/>
        <v>865.416666666667</v>
      </c>
    </row>
    <row r="59" s="3" customFormat="1" ht="39" customHeight="1" spans="1:13">
      <c r="A59" s="12">
        <v>57</v>
      </c>
      <c r="B59" s="12" t="s">
        <v>14</v>
      </c>
      <c r="C59" s="12" t="s">
        <v>15</v>
      </c>
      <c r="D59" s="12" t="s">
        <v>23</v>
      </c>
      <c r="E59" s="13" t="s">
        <v>150</v>
      </c>
      <c r="F59" s="14">
        <v>40000</v>
      </c>
      <c r="G59" s="15">
        <v>20241127</v>
      </c>
      <c r="H59" s="16">
        <v>20251127</v>
      </c>
      <c r="I59" s="22">
        <v>3.1</v>
      </c>
      <c r="J59" s="22">
        <v>3.1</v>
      </c>
      <c r="K59" s="23">
        <v>20251021</v>
      </c>
      <c r="L59" s="23">
        <v>328</v>
      </c>
      <c r="M59" s="24">
        <f t="shared" si="8"/>
        <v>1129.77777777778</v>
      </c>
    </row>
    <row r="60" s="3" customFormat="1" ht="39" customHeight="1" spans="1:13">
      <c r="A60" s="12">
        <v>58</v>
      </c>
      <c r="B60" s="12" t="s">
        <v>14</v>
      </c>
      <c r="C60" s="12" t="s">
        <v>72</v>
      </c>
      <c r="D60" s="12" t="s">
        <v>151</v>
      </c>
      <c r="E60" s="13" t="s">
        <v>152</v>
      </c>
      <c r="F60" s="14">
        <v>15000</v>
      </c>
      <c r="G60" s="15">
        <v>20241125</v>
      </c>
      <c r="H60" s="16">
        <v>20251125</v>
      </c>
      <c r="I60" s="22">
        <v>3.1</v>
      </c>
      <c r="J60" s="22">
        <v>3.1</v>
      </c>
      <c r="K60" s="23">
        <v>20251016</v>
      </c>
      <c r="L60" s="23">
        <v>325</v>
      </c>
      <c r="M60" s="24">
        <f t="shared" si="8"/>
        <v>419.791666666667</v>
      </c>
    </row>
    <row r="61" s="3" customFormat="1" ht="39" customHeight="1" spans="1:13">
      <c r="A61" s="12">
        <v>59</v>
      </c>
      <c r="B61" s="12" t="s">
        <v>14</v>
      </c>
      <c r="C61" s="12" t="s">
        <v>15</v>
      </c>
      <c r="D61" s="12" t="s">
        <v>32</v>
      </c>
      <c r="E61" s="13" t="s">
        <v>153</v>
      </c>
      <c r="F61" s="14">
        <v>50000</v>
      </c>
      <c r="G61" s="15">
        <v>20241120</v>
      </c>
      <c r="H61" s="16">
        <v>20251120</v>
      </c>
      <c r="I61" s="22">
        <v>3.1</v>
      </c>
      <c r="J61" s="22">
        <v>3.1</v>
      </c>
      <c r="K61" s="23">
        <v>20251020</v>
      </c>
      <c r="L61" s="23">
        <v>334</v>
      </c>
      <c r="M61" s="24">
        <f t="shared" si="8"/>
        <v>1438.05555555556</v>
      </c>
    </row>
    <row r="62" s="3" customFormat="1" ht="39" customHeight="1" spans="1:13">
      <c r="A62" s="12">
        <v>60</v>
      </c>
      <c r="B62" s="12" t="s">
        <v>14</v>
      </c>
      <c r="C62" s="12" t="s">
        <v>27</v>
      </c>
      <c r="D62" s="12" t="s">
        <v>154</v>
      </c>
      <c r="E62" s="13" t="s">
        <v>155</v>
      </c>
      <c r="F62" s="14">
        <v>30000</v>
      </c>
      <c r="G62" s="15" t="s">
        <v>156</v>
      </c>
      <c r="H62" s="16">
        <v>20251106</v>
      </c>
      <c r="I62" s="22">
        <v>3.1</v>
      </c>
      <c r="J62" s="22">
        <v>3.1</v>
      </c>
      <c r="K62" s="23">
        <v>20250225</v>
      </c>
      <c r="L62" s="23">
        <v>111</v>
      </c>
      <c r="M62" s="24">
        <f t="shared" si="8"/>
        <v>286.75</v>
      </c>
    </row>
    <row r="63" s="3" customFormat="1" ht="39" customHeight="1" spans="1:13">
      <c r="A63" s="12">
        <v>61</v>
      </c>
      <c r="B63" s="12" t="s">
        <v>14</v>
      </c>
      <c r="C63" s="12" t="s">
        <v>27</v>
      </c>
      <c r="D63" s="12" t="s">
        <v>157</v>
      </c>
      <c r="E63" s="13" t="s">
        <v>158</v>
      </c>
      <c r="F63" s="14">
        <v>30000</v>
      </c>
      <c r="G63" s="15" t="s">
        <v>159</v>
      </c>
      <c r="H63" s="16" t="s">
        <v>160</v>
      </c>
      <c r="I63" s="22">
        <v>3.1</v>
      </c>
      <c r="J63" s="22">
        <v>3.1</v>
      </c>
      <c r="K63" s="23">
        <v>20250909</v>
      </c>
      <c r="L63" s="23">
        <v>306</v>
      </c>
      <c r="M63" s="24">
        <f t="shared" si="8"/>
        <v>790.5</v>
      </c>
    </row>
    <row r="64" s="3" customFormat="1" ht="39" customHeight="1" spans="1:13">
      <c r="A64" s="12">
        <v>62</v>
      </c>
      <c r="B64" s="12" t="s">
        <v>14</v>
      </c>
      <c r="C64" s="12" t="s">
        <v>15</v>
      </c>
      <c r="D64" s="12" t="s">
        <v>127</v>
      </c>
      <c r="E64" s="13" t="s">
        <v>161</v>
      </c>
      <c r="F64" s="14">
        <v>50000</v>
      </c>
      <c r="G64" s="15">
        <v>20241118</v>
      </c>
      <c r="H64" s="16">
        <v>20251118</v>
      </c>
      <c r="I64" s="22">
        <v>3.1</v>
      </c>
      <c r="J64" s="22">
        <v>3.1</v>
      </c>
      <c r="K64" s="23">
        <v>20251112</v>
      </c>
      <c r="L64" s="23">
        <v>359</v>
      </c>
      <c r="M64" s="24">
        <f t="shared" si="8"/>
        <v>1545.69444444444</v>
      </c>
    </row>
    <row r="65" s="3" customFormat="1" ht="39" customHeight="1" spans="1:13">
      <c r="A65" s="12">
        <v>63</v>
      </c>
      <c r="B65" s="12" t="s">
        <v>14</v>
      </c>
      <c r="C65" s="12" t="s">
        <v>27</v>
      </c>
      <c r="D65" s="12" t="s">
        <v>162</v>
      </c>
      <c r="E65" s="13" t="s">
        <v>163</v>
      </c>
      <c r="F65" s="14">
        <v>50000</v>
      </c>
      <c r="G65" s="15" t="s">
        <v>164</v>
      </c>
      <c r="H65" s="16" t="s">
        <v>165</v>
      </c>
      <c r="I65" s="22">
        <v>3.1</v>
      </c>
      <c r="J65" s="22">
        <v>3.1</v>
      </c>
      <c r="K65" s="23">
        <v>20251104</v>
      </c>
      <c r="L65" s="23">
        <v>364</v>
      </c>
      <c r="M65" s="24">
        <f t="shared" si="8"/>
        <v>1567.22222222222</v>
      </c>
    </row>
    <row r="66" s="3" customFormat="1" ht="39" customHeight="1" spans="1:13">
      <c r="A66" s="12">
        <v>64</v>
      </c>
      <c r="B66" s="12" t="s">
        <v>14</v>
      </c>
      <c r="C66" s="12" t="s">
        <v>27</v>
      </c>
      <c r="D66" s="12" t="s">
        <v>154</v>
      </c>
      <c r="E66" s="13" t="s">
        <v>166</v>
      </c>
      <c r="F66" s="14">
        <v>30000</v>
      </c>
      <c r="G66" s="15" t="s">
        <v>156</v>
      </c>
      <c r="H66" s="16" t="s">
        <v>167</v>
      </c>
      <c r="I66" s="22">
        <v>3.1</v>
      </c>
      <c r="J66" s="22">
        <v>3.1</v>
      </c>
      <c r="K66" s="23">
        <v>20250620</v>
      </c>
      <c r="L66" s="23">
        <v>226</v>
      </c>
      <c r="M66" s="24">
        <f t="shared" si="8"/>
        <v>583.833333333333</v>
      </c>
    </row>
    <row r="67" s="3" customFormat="1" ht="39" customHeight="1" spans="1:13">
      <c r="A67" s="12">
        <v>65</v>
      </c>
      <c r="B67" s="12" t="s">
        <v>14</v>
      </c>
      <c r="C67" s="12" t="s">
        <v>15</v>
      </c>
      <c r="D67" s="34" t="s">
        <v>115</v>
      </c>
      <c r="E67" s="13" t="s">
        <v>168</v>
      </c>
      <c r="F67" s="14">
        <v>50000</v>
      </c>
      <c r="G67" s="15">
        <v>20241121</v>
      </c>
      <c r="H67" s="16">
        <v>20251121</v>
      </c>
      <c r="I67" s="22">
        <v>3.1</v>
      </c>
      <c r="J67" s="22">
        <v>3.1</v>
      </c>
      <c r="K67" s="23">
        <v>20251118</v>
      </c>
      <c r="L67" s="23">
        <v>362</v>
      </c>
      <c r="M67" s="24">
        <f t="shared" si="8"/>
        <v>1558.61111111111</v>
      </c>
    </row>
    <row r="68" s="3" customFormat="1" ht="39" customHeight="1" spans="1:13">
      <c r="A68" s="12">
        <v>66</v>
      </c>
      <c r="B68" s="12" t="s">
        <v>14</v>
      </c>
      <c r="C68" s="12" t="s">
        <v>15</v>
      </c>
      <c r="D68" s="12" t="s">
        <v>141</v>
      </c>
      <c r="E68" s="13" t="s">
        <v>169</v>
      </c>
      <c r="F68" s="14">
        <v>30000</v>
      </c>
      <c r="G68" s="15">
        <v>20241128</v>
      </c>
      <c r="H68" s="16">
        <v>20251128</v>
      </c>
      <c r="I68" s="22">
        <v>3.1</v>
      </c>
      <c r="J68" s="22">
        <v>3.1</v>
      </c>
      <c r="K68" s="23">
        <v>20251127</v>
      </c>
      <c r="L68" s="23">
        <v>364</v>
      </c>
      <c r="M68" s="24">
        <f t="shared" si="8"/>
        <v>940.333333333333</v>
      </c>
    </row>
    <row r="69" s="3" customFormat="1" ht="39" customHeight="1" spans="1:13">
      <c r="A69" s="12">
        <v>67</v>
      </c>
      <c r="B69" s="12" t="s">
        <v>14</v>
      </c>
      <c r="C69" s="12" t="s">
        <v>15</v>
      </c>
      <c r="D69" s="12" t="s">
        <v>16</v>
      </c>
      <c r="E69" s="13" t="s">
        <v>170</v>
      </c>
      <c r="F69" s="14">
        <v>50000</v>
      </c>
      <c r="G69" s="15">
        <v>20241120</v>
      </c>
      <c r="H69" s="16">
        <v>20251120</v>
      </c>
      <c r="I69" s="22">
        <v>3.1</v>
      </c>
      <c r="J69" s="22">
        <v>3.1</v>
      </c>
      <c r="K69" s="23">
        <v>20251009</v>
      </c>
      <c r="L69" s="23">
        <v>323</v>
      </c>
      <c r="M69" s="24">
        <f t="shared" si="8"/>
        <v>1390.69444444444</v>
      </c>
    </row>
    <row r="70" s="3" customFormat="1" ht="39" customHeight="1" spans="1:13">
      <c r="A70" s="12">
        <v>68</v>
      </c>
      <c r="B70" s="12" t="s">
        <v>14</v>
      </c>
      <c r="C70" s="12" t="s">
        <v>15</v>
      </c>
      <c r="D70" s="12" t="s">
        <v>32</v>
      </c>
      <c r="E70" s="13" t="s">
        <v>171</v>
      </c>
      <c r="F70" s="14">
        <v>30000</v>
      </c>
      <c r="G70" s="15">
        <v>20241119</v>
      </c>
      <c r="H70" s="16">
        <v>20251119</v>
      </c>
      <c r="I70" s="22">
        <v>3.1</v>
      </c>
      <c r="J70" s="22">
        <v>3.1</v>
      </c>
      <c r="K70" s="23">
        <v>20251023</v>
      </c>
      <c r="L70" s="23">
        <v>338</v>
      </c>
      <c r="M70" s="24">
        <f t="shared" si="8"/>
        <v>873.166666666667</v>
      </c>
    </row>
    <row r="71" s="3" customFormat="1" ht="39" customHeight="1" spans="1:13">
      <c r="A71" s="12">
        <v>69</v>
      </c>
      <c r="B71" s="12" t="s">
        <v>14</v>
      </c>
      <c r="C71" s="12" t="s">
        <v>72</v>
      </c>
      <c r="D71" s="12" t="s">
        <v>73</v>
      </c>
      <c r="E71" s="13" t="s">
        <v>172</v>
      </c>
      <c r="F71" s="14">
        <v>30000</v>
      </c>
      <c r="G71" s="15">
        <v>20241127</v>
      </c>
      <c r="H71" s="16">
        <v>20251127</v>
      </c>
      <c r="I71" s="22">
        <v>3.1</v>
      </c>
      <c r="J71" s="22">
        <v>3.1</v>
      </c>
      <c r="K71" s="23">
        <v>20251106</v>
      </c>
      <c r="L71" s="23">
        <v>344</v>
      </c>
      <c r="M71" s="24">
        <f t="shared" si="8"/>
        <v>888.666666666667</v>
      </c>
    </row>
    <row r="72" s="3" customFormat="1" ht="39" customHeight="1" spans="1:13">
      <c r="A72" s="12">
        <v>70</v>
      </c>
      <c r="B72" s="12" t="s">
        <v>78</v>
      </c>
      <c r="C72" s="12" t="s">
        <v>78</v>
      </c>
      <c r="D72" s="12" t="s">
        <v>173</v>
      </c>
      <c r="E72" s="13" t="s">
        <v>174</v>
      </c>
      <c r="F72" s="14">
        <v>50000</v>
      </c>
      <c r="G72" s="15" t="s">
        <v>175</v>
      </c>
      <c r="H72" s="16" t="s">
        <v>176</v>
      </c>
      <c r="I72" s="22">
        <v>3.45</v>
      </c>
      <c r="J72" s="22">
        <v>3.45</v>
      </c>
      <c r="K72" s="23">
        <v>20240922</v>
      </c>
      <c r="L72" s="23">
        <v>303</v>
      </c>
      <c r="M72" s="24">
        <f t="shared" si="8"/>
        <v>1451.875</v>
      </c>
    </row>
    <row r="73" s="3" customFormat="1" ht="39" customHeight="1" spans="1:13">
      <c r="A73" s="12">
        <v>71</v>
      </c>
      <c r="B73" s="12" t="s">
        <v>14</v>
      </c>
      <c r="C73" s="12" t="s">
        <v>78</v>
      </c>
      <c r="D73" s="12" t="s">
        <v>173</v>
      </c>
      <c r="E73" s="13" t="s">
        <v>174</v>
      </c>
      <c r="F73" s="14">
        <v>50000</v>
      </c>
      <c r="G73" s="15" t="s">
        <v>76</v>
      </c>
      <c r="H73" s="16" t="s">
        <v>77</v>
      </c>
      <c r="I73" s="22">
        <v>3.35</v>
      </c>
      <c r="J73" s="22">
        <v>3.35</v>
      </c>
      <c r="K73" s="23">
        <v>20251005</v>
      </c>
      <c r="L73" s="23">
        <v>360</v>
      </c>
      <c r="M73" s="24">
        <f t="shared" si="8"/>
        <v>1675</v>
      </c>
    </row>
    <row r="74" s="3" customFormat="1" ht="39" customHeight="1" spans="1:13">
      <c r="A74" s="12">
        <v>72</v>
      </c>
      <c r="B74" s="12" t="s">
        <v>14</v>
      </c>
      <c r="C74" s="12" t="s">
        <v>78</v>
      </c>
      <c r="D74" s="12" t="s">
        <v>177</v>
      </c>
      <c r="E74" s="13" t="s">
        <v>178</v>
      </c>
      <c r="F74" s="14">
        <v>30000</v>
      </c>
      <c r="G74" s="15">
        <v>20241125</v>
      </c>
      <c r="H74" s="16">
        <v>20251125</v>
      </c>
      <c r="I74" s="22">
        <v>3.1</v>
      </c>
      <c r="J74" s="22">
        <v>3.1</v>
      </c>
      <c r="K74" s="23">
        <v>20251024</v>
      </c>
      <c r="L74" s="23">
        <v>333</v>
      </c>
      <c r="M74" s="24">
        <f t="shared" si="8"/>
        <v>860.25</v>
      </c>
    </row>
    <row r="75" s="4" customFormat="1" ht="64" customHeight="1" spans="1:15">
      <c r="A75" s="25" t="s">
        <v>179</v>
      </c>
      <c r="B75" s="26"/>
      <c r="C75" s="27"/>
      <c r="D75" s="28"/>
      <c r="E75" s="28"/>
      <c r="F75" s="28"/>
      <c r="G75" s="28"/>
      <c r="H75" s="28"/>
      <c r="I75" s="28"/>
      <c r="J75" s="28"/>
      <c r="K75" s="30"/>
      <c r="L75" s="28"/>
      <c r="M75" s="31">
        <f>SUM(M3:M74)</f>
        <v>93170.2638888889</v>
      </c>
      <c r="N75" s="3"/>
      <c r="O75" s="3"/>
    </row>
    <row r="76" s="4" customFormat="1" spans="1:13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32"/>
      <c r="L76" s="29"/>
      <c r="M76" s="33"/>
    </row>
    <row r="77" s="4" customFormat="1" spans="1:13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32"/>
      <c r="L77" s="29"/>
      <c r="M77" s="33"/>
    </row>
    <row r="78" s="4" customFormat="1" spans="1:13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32"/>
      <c r="L78" s="29"/>
      <c r="M78" s="33"/>
    </row>
  </sheetData>
  <mergeCells count="2">
    <mergeCell ref="A1:M1"/>
    <mergeCell ref="A75:C75"/>
  </mergeCells>
  <pageMargins left="0.7" right="0.7" top="0.75" bottom="0.75" header="0.3" footer="0.3"/>
  <pageSetup paperSize="9" scale="21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TD-YWGLB-MQH</dc:creator>
  <cp:lastModifiedBy>Administrator</cp:lastModifiedBy>
  <dcterms:created xsi:type="dcterms:W3CDTF">2006-09-13T11:21:00Z</dcterms:created>
  <dcterms:modified xsi:type="dcterms:W3CDTF">2025-12-17T02:43:25Z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3DFCFE4EAA724D1C987208AFA896712C_13</vt:lpwstr>
  </property>
  <property fmtid="{D5CDD505-2E9C-101B-9397-08002B2CF9AE}" pid="3" name="KSOProductBuildVer">
    <vt:lpwstr>2052-11.8.2.8361</vt:lpwstr>
  </property>
</Properties>
</file>