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Sheet1!$A$2:$N$148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<sst xmlns="http://schemas.openxmlformats.org/spreadsheetml/2006/main" count="1050" uniqueCount="354">
  <si>
    <t>2026年第一批“530”帮扶小额信贷贴息公示名单</t>
  </si>
  <si>
    <t>序号</t>
  </si>
  <si>
    <t>县</t>
  </si>
  <si>
    <t>乡镇</t>
  </si>
  <si>
    <t>行政村</t>
  </si>
  <si>
    <t>贷款人姓名</t>
  </si>
  <si>
    <t>贷款银行</t>
  </si>
  <si>
    <t>贷款金额(元)</t>
  </si>
  <si>
    <t>借款日</t>
  </si>
  <si>
    <t>到期日</t>
  </si>
  <si>
    <t>年利率(%)</t>
  </si>
  <si>
    <t>贴息利率(%)</t>
  </si>
  <si>
    <t>归还时间</t>
  </si>
  <si>
    <t>贷款天数</t>
  </si>
  <si>
    <t>贴息金额</t>
  </si>
  <si>
    <t>同德县</t>
  </si>
  <si>
    <t>尕巴松多镇</t>
  </si>
  <si>
    <t>科加村</t>
  </si>
  <si>
    <t>才多乎</t>
  </si>
  <si>
    <t>同德农商银行营业部</t>
  </si>
  <si>
    <t>20231017</t>
  </si>
  <si>
    <t>20241017</t>
  </si>
  <si>
    <t>秀麻村</t>
  </si>
  <si>
    <t>德杰卓玛</t>
  </si>
  <si>
    <t>唐谷镇</t>
  </si>
  <si>
    <t>力伦村</t>
  </si>
  <si>
    <t>华克加</t>
  </si>
  <si>
    <t>同德农商银行唐谷支行</t>
  </si>
  <si>
    <t>20240329</t>
  </si>
  <si>
    <t>20250329</t>
  </si>
  <si>
    <t>斗后言村</t>
  </si>
  <si>
    <t>拉毛措</t>
  </si>
  <si>
    <t>青海同德农村商业银行股份有限公司营业部</t>
  </si>
  <si>
    <t>20250123</t>
  </si>
  <si>
    <t>20260123</t>
  </si>
  <si>
    <t>更藏拉毛</t>
  </si>
  <si>
    <t>农村商业银行</t>
  </si>
  <si>
    <t>20241023</t>
  </si>
  <si>
    <t>20251023</t>
  </si>
  <si>
    <t>夏日仓村</t>
  </si>
  <si>
    <t>过毛</t>
  </si>
  <si>
    <t>20241204</t>
  </si>
  <si>
    <t>20251204</t>
  </si>
  <si>
    <t>赛唐村</t>
  </si>
  <si>
    <t>多欠加</t>
  </si>
  <si>
    <t>20240325</t>
  </si>
  <si>
    <t>20250325</t>
  </si>
  <si>
    <t>青海同德农村商业银行股份有限公司唐谷支行</t>
  </si>
  <si>
    <t>3.1</t>
  </si>
  <si>
    <t>根太加</t>
  </si>
  <si>
    <t>20240306</t>
  </si>
  <si>
    <t>20250306</t>
  </si>
  <si>
    <t>青迈村</t>
  </si>
  <si>
    <t>叶登加</t>
  </si>
  <si>
    <t>同德农商银行</t>
  </si>
  <si>
    <t>20240124</t>
  </si>
  <si>
    <t>20250124</t>
  </si>
  <si>
    <t>同德农村商业银行唐谷支行</t>
  </si>
  <si>
    <t>更太吉</t>
  </si>
  <si>
    <t>20240122</t>
  </si>
  <si>
    <t>20250122</t>
  </si>
  <si>
    <t>阿血尔村</t>
  </si>
  <si>
    <t>才排加</t>
  </si>
  <si>
    <t>20251017</t>
  </si>
  <si>
    <t>秀麻乡</t>
  </si>
  <si>
    <t>宁龙村</t>
  </si>
  <si>
    <t>德吉拉措毛</t>
  </si>
  <si>
    <t>同德农商银行秀麻支行</t>
  </si>
  <si>
    <t>久买</t>
  </si>
  <si>
    <t>20250331</t>
  </si>
  <si>
    <t>20260331</t>
  </si>
  <si>
    <t>巴沟乡</t>
  </si>
  <si>
    <t>上巴村</t>
  </si>
  <si>
    <t>斗拉才让</t>
  </si>
  <si>
    <t>20240223</t>
  </si>
  <si>
    <t>20250223</t>
  </si>
  <si>
    <t>托斯村</t>
  </si>
  <si>
    <t>才旦加</t>
  </si>
  <si>
    <t>加拉村</t>
  </si>
  <si>
    <t>尕藏买土吉</t>
  </si>
  <si>
    <t>2024-09-26</t>
  </si>
  <si>
    <t>2025-09-26</t>
  </si>
  <si>
    <t>河北乡</t>
  </si>
  <si>
    <t>赛德村</t>
  </si>
  <si>
    <t>南木洛</t>
  </si>
  <si>
    <t>20241031</t>
  </si>
  <si>
    <t>20251030</t>
  </si>
  <si>
    <t>欧后扎村</t>
  </si>
  <si>
    <t>仁欠卓玛</t>
  </si>
  <si>
    <t>20250106</t>
  </si>
  <si>
    <t>20260106</t>
  </si>
  <si>
    <t>三八村</t>
  </si>
  <si>
    <t>却吉加</t>
  </si>
  <si>
    <t>20250109</t>
  </si>
  <si>
    <t>20260109</t>
  </si>
  <si>
    <t>老虎村</t>
  </si>
  <si>
    <t>羊秀</t>
  </si>
  <si>
    <t>扎西达杰</t>
  </si>
  <si>
    <t>20260113</t>
  </si>
  <si>
    <t>洛知尖措</t>
  </si>
  <si>
    <t>20241212</t>
  </si>
  <si>
    <t>20251212</t>
  </si>
  <si>
    <t>肉旦加</t>
  </si>
  <si>
    <t>20240118</t>
  </si>
  <si>
    <t>20250118</t>
  </si>
  <si>
    <t>2023/01/10</t>
  </si>
  <si>
    <t>20240110</t>
  </si>
  <si>
    <t>切松加</t>
  </si>
  <si>
    <t>20240820</t>
  </si>
  <si>
    <t>20250820</t>
  </si>
  <si>
    <t>南太加</t>
  </si>
  <si>
    <t>20240117</t>
  </si>
  <si>
    <t>20250117</t>
  </si>
  <si>
    <t>斗再加</t>
  </si>
  <si>
    <t>赛加村</t>
  </si>
  <si>
    <t>俄毛去乎</t>
  </si>
  <si>
    <t>20221113</t>
  </si>
  <si>
    <t>美日克村</t>
  </si>
  <si>
    <t>才让扎西</t>
  </si>
  <si>
    <t>娘毛吉</t>
  </si>
  <si>
    <t>20250115</t>
  </si>
  <si>
    <t>20260115</t>
  </si>
  <si>
    <t>20240109</t>
  </si>
  <si>
    <t>赛青村</t>
  </si>
  <si>
    <t>完么德吉</t>
  </si>
  <si>
    <t>同德农村商业银行河北支行</t>
  </si>
  <si>
    <t>20251118</t>
  </si>
  <si>
    <t>20251105</t>
  </si>
  <si>
    <t>火角村</t>
  </si>
  <si>
    <t>才让当周</t>
  </si>
  <si>
    <t>同德农村商业银行巴沟支行</t>
  </si>
  <si>
    <t>上知迈村</t>
  </si>
  <si>
    <t>项欠朱化</t>
  </si>
  <si>
    <t>20250217</t>
  </si>
  <si>
    <t>20260217</t>
  </si>
  <si>
    <t>东知加</t>
  </si>
  <si>
    <t>2023/01/11</t>
  </si>
  <si>
    <t>20240111</t>
  </si>
  <si>
    <t>金科村</t>
  </si>
  <si>
    <t>措洛</t>
  </si>
  <si>
    <t>刘文胜</t>
  </si>
  <si>
    <t>20241011</t>
  </si>
  <si>
    <t>20251011</t>
  </si>
  <si>
    <t>才让东主</t>
  </si>
  <si>
    <t>20260122</t>
  </si>
  <si>
    <t>元庄村</t>
  </si>
  <si>
    <t>拉欠</t>
  </si>
  <si>
    <t>多周</t>
  </si>
  <si>
    <t>20241205</t>
  </si>
  <si>
    <t>20251205</t>
  </si>
  <si>
    <t>上阿格村</t>
  </si>
  <si>
    <t>看卓本</t>
  </si>
  <si>
    <t>加日亥村</t>
  </si>
  <si>
    <t>拉毛才让</t>
  </si>
  <si>
    <t>多杰扎西</t>
  </si>
  <si>
    <t>20250226</t>
  </si>
  <si>
    <t>20260226</t>
  </si>
  <si>
    <t>德格村</t>
  </si>
  <si>
    <t>斗格本</t>
  </si>
  <si>
    <t>洛桑切智</t>
  </si>
  <si>
    <t>20240416</t>
  </si>
  <si>
    <t>20250416</t>
  </si>
  <si>
    <t>格日措</t>
  </si>
  <si>
    <t>拉措</t>
  </si>
  <si>
    <t xml:space="preserve">项毛加             </t>
  </si>
  <si>
    <t>项毛加</t>
  </si>
  <si>
    <t>巴依</t>
  </si>
  <si>
    <t>20240719</t>
  </si>
  <si>
    <t>20250719</t>
  </si>
  <si>
    <t>欧沟村</t>
  </si>
  <si>
    <t>旦正太</t>
  </si>
  <si>
    <t>扎血尔村</t>
  </si>
  <si>
    <t>旦正加</t>
  </si>
  <si>
    <t>赛什堂村</t>
  </si>
  <si>
    <t>旦本加</t>
  </si>
  <si>
    <t>扎血村</t>
  </si>
  <si>
    <t>旦巴达杰</t>
  </si>
  <si>
    <t>斗太加</t>
  </si>
  <si>
    <t>同德农村商业银行公司营业部</t>
  </si>
  <si>
    <t>20250227</t>
  </si>
  <si>
    <t>20260227</t>
  </si>
  <si>
    <t>完科村</t>
  </si>
  <si>
    <t>才让东知</t>
  </si>
  <si>
    <t>20250321</t>
  </si>
  <si>
    <t>20260321</t>
  </si>
  <si>
    <t>才让</t>
  </si>
  <si>
    <t>地干村</t>
  </si>
  <si>
    <t>叶西措</t>
  </si>
  <si>
    <t>20241210</t>
  </si>
  <si>
    <t>20251210</t>
  </si>
  <si>
    <t>尕什吉加</t>
  </si>
  <si>
    <t>20241211</t>
  </si>
  <si>
    <t>20251211</t>
  </si>
  <si>
    <t>项秀吉</t>
  </si>
  <si>
    <t>卓玛吉</t>
  </si>
  <si>
    <t>20241209</t>
  </si>
  <si>
    <t>20251209</t>
  </si>
  <si>
    <t>才让多杰</t>
  </si>
  <si>
    <t>上才乃亥村</t>
  </si>
  <si>
    <t>斗格加</t>
  </si>
  <si>
    <t>措吾太</t>
  </si>
  <si>
    <t>果列</t>
  </si>
  <si>
    <t>巴滩社区</t>
  </si>
  <si>
    <t>关却仁增</t>
  </si>
  <si>
    <t>才郎吉</t>
  </si>
  <si>
    <t>20241016</t>
  </si>
  <si>
    <t>20251016</t>
  </si>
  <si>
    <t>沟日措</t>
  </si>
  <si>
    <t>20240710</t>
  </si>
  <si>
    <t>20250710</t>
  </si>
  <si>
    <t>周毛加</t>
  </si>
  <si>
    <t>20231031</t>
  </si>
  <si>
    <t>瓜什则村</t>
  </si>
  <si>
    <t>拉项加</t>
  </si>
  <si>
    <t>20231024</t>
  </si>
  <si>
    <t>20241024</t>
  </si>
  <si>
    <t>拉尤吉</t>
  </si>
  <si>
    <t>20240119</t>
  </si>
  <si>
    <t>20250119</t>
  </si>
  <si>
    <t>东吾村</t>
  </si>
  <si>
    <t>索南项秀</t>
  </si>
  <si>
    <t>知后迈村</t>
  </si>
  <si>
    <t>才让措</t>
  </si>
  <si>
    <t>20240814</t>
  </si>
  <si>
    <t>20250814</t>
  </si>
  <si>
    <t>努日养中</t>
  </si>
  <si>
    <t>20241022</t>
  </si>
  <si>
    <t>20251022</t>
  </si>
  <si>
    <t>卡力岗村</t>
  </si>
  <si>
    <t>土旦本</t>
  </si>
  <si>
    <t>赛堂村</t>
  </si>
  <si>
    <t>三知</t>
  </si>
  <si>
    <t>夸毛措</t>
  </si>
  <si>
    <t>扎西羊曾</t>
  </si>
  <si>
    <t>20240423</t>
  </si>
  <si>
    <t>20250423</t>
  </si>
  <si>
    <t>加托</t>
  </si>
  <si>
    <t>同德农商银行河北支行</t>
  </si>
  <si>
    <t>青海同德农村商业银行股份有限公司河北支行</t>
  </si>
  <si>
    <t>向好</t>
  </si>
  <si>
    <t>去乎旦加</t>
  </si>
  <si>
    <t>专盖措</t>
  </si>
  <si>
    <t>拿多</t>
  </si>
  <si>
    <t>20240725</t>
  </si>
  <si>
    <t>20250725</t>
  </si>
  <si>
    <t xml:space="preserve">20250620
</t>
  </si>
  <si>
    <t>合多加</t>
  </si>
  <si>
    <t>松太措</t>
  </si>
  <si>
    <t>20241203</t>
  </si>
  <si>
    <t>20251203</t>
  </si>
  <si>
    <t>青却加</t>
  </si>
  <si>
    <t>欧尖加</t>
  </si>
  <si>
    <t>合土乎村</t>
  </si>
  <si>
    <t>曼拉杰</t>
  </si>
  <si>
    <t>秀措卓玛</t>
  </si>
  <si>
    <t>切杨多杰</t>
  </si>
  <si>
    <t>夸卓措</t>
  </si>
  <si>
    <t>秀毛</t>
  </si>
  <si>
    <t>当周加</t>
  </si>
  <si>
    <t>20250116</t>
  </si>
  <si>
    <t>20260116</t>
  </si>
  <si>
    <t>扎西拉旦</t>
  </si>
  <si>
    <t>20241107</t>
  </si>
  <si>
    <t>20251107</t>
  </si>
  <si>
    <t>科日干村</t>
  </si>
  <si>
    <t>多杰东智布</t>
  </si>
  <si>
    <t>20231115</t>
  </si>
  <si>
    <t>20241115</t>
  </si>
  <si>
    <t>20241126</t>
  </si>
  <si>
    <t>南拉才让</t>
  </si>
  <si>
    <t>改托</t>
  </si>
  <si>
    <t>多杰才旦</t>
  </si>
  <si>
    <t>过多加</t>
  </si>
  <si>
    <t>2023/03/20</t>
  </si>
  <si>
    <t>俄赛尼吾</t>
  </si>
  <si>
    <t>2024-09-24</t>
  </si>
  <si>
    <t>2025-09-24</t>
  </si>
  <si>
    <t>20240717</t>
  </si>
  <si>
    <t>20250717</t>
  </si>
  <si>
    <t xml:space="preserve">20250625
</t>
  </si>
  <si>
    <t>卓玛才让</t>
  </si>
  <si>
    <t>20240116</t>
  </si>
  <si>
    <t>旦正才让</t>
  </si>
  <si>
    <t>加肉多杰</t>
  </si>
  <si>
    <t>20231129</t>
  </si>
  <si>
    <t>20241129</t>
  </si>
  <si>
    <t>贡麻村</t>
  </si>
  <si>
    <t>青本加</t>
  </si>
  <si>
    <t>德什端村</t>
  </si>
  <si>
    <t>斗格杰</t>
  </si>
  <si>
    <t>20260117</t>
  </si>
  <si>
    <t>完玛仁增</t>
  </si>
  <si>
    <t>仁青吉</t>
  </si>
  <si>
    <t>羊秀措</t>
  </si>
  <si>
    <t>吉毛却</t>
  </si>
  <si>
    <t>20250317</t>
  </si>
  <si>
    <t>20260317</t>
  </si>
  <si>
    <t>索南本</t>
  </si>
  <si>
    <t>木合村</t>
  </si>
  <si>
    <t>东毛</t>
  </si>
  <si>
    <t>同德农村商业银行秀麻支行</t>
  </si>
  <si>
    <t>20240112</t>
  </si>
  <si>
    <t>20250112</t>
  </si>
  <si>
    <t>本龙村</t>
  </si>
  <si>
    <t>索南措</t>
  </si>
  <si>
    <t>羊毛措</t>
  </si>
  <si>
    <t>20250120</t>
  </si>
  <si>
    <t>20260120</t>
  </si>
  <si>
    <t>项科</t>
  </si>
  <si>
    <t>尕措加</t>
  </si>
  <si>
    <t>20241010</t>
  </si>
  <si>
    <t>20251010</t>
  </si>
  <si>
    <t>加吾村</t>
  </si>
  <si>
    <t>扎西本</t>
  </si>
  <si>
    <t>多杰加</t>
  </si>
  <si>
    <t>20250219</t>
  </si>
  <si>
    <t>20260219</t>
  </si>
  <si>
    <t>尼知措</t>
  </si>
  <si>
    <t>扎西多杰</t>
  </si>
  <si>
    <t>20240924</t>
  </si>
  <si>
    <t>20250924</t>
  </si>
  <si>
    <t>尼玛坚参</t>
  </si>
  <si>
    <t>20250114</t>
  </si>
  <si>
    <t>20260114</t>
  </si>
  <si>
    <t>才让先</t>
  </si>
  <si>
    <t>尕毛加</t>
  </si>
  <si>
    <t>卓杰加</t>
  </si>
  <si>
    <t>才让加</t>
  </si>
  <si>
    <t>才让本</t>
  </si>
  <si>
    <t>20230110</t>
  </si>
  <si>
    <t>20230113</t>
  </si>
  <si>
    <t>20240113</t>
  </si>
  <si>
    <t>周热加</t>
  </si>
  <si>
    <t>2024-09-12</t>
  </si>
  <si>
    <t>2025-09-12</t>
  </si>
  <si>
    <t>华本加</t>
  </si>
  <si>
    <t>20250318</t>
  </si>
  <si>
    <t>20260318</t>
  </si>
  <si>
    <t>保中如</t>
  </si>
  <si>
    <t>20230627</t>
  </si>
  <si>
    <t>20240627</t>
  </si>
  <si>
    <t>20240716</t>
  </si>
  <si>
    <t>20250716</t>
  </si>
  <si>
    <t xml:space="preserve">20250617
</t>
  </si>
  <si>
    <t>斗毛措</t>
  </si>
  <si>
    <t>下知迈村</t>
  </si>
  <si>
    <t>努巴</t>
  </si>
  <si>
    <t>娘先才让</t>
  </si>
  <si>
    <t>20220804</t>
  </si>
  <si>
    <t>20220817</t>
  </si>
  <si>
    <t>格日多杰</t>
  </si>
  <si>
    <t>同德农村商业银行营业部</t>
  </si>
  <si>
    <t>20230720</t>
  </si>
  <si>
    <t>20240720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</si>
</sst>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28"/>
      <name val="Arial"/>
      <charset val="0"/>
    </font>
    <font>
      <sz val="72"/>
      <color theme="1"/>
      <name val="微软雅黑"/>
      <charset val="134"/>
    </font>
    <font>
      <sz val="72"/>
      <color theme="1"/>
      <name val="宋体"/>
      <charset val="134"/>
      <scheme val="minor"/>
    </font>
    <font>
      <b/>
      <sz val="28"/>
      <color theme="1"/>
      <name val="微软雅黑"/>
      <charset val="134"/>
    </font>
    <font>
      <b/>
      <sz val="28"/>
      <color theme="1"/>
      <name val="微软雅黑"/>
      <charset val="0"/>
    </font>
    <font>
      <sz val="28"/>
      <name val="宋体"/>
      <charset val="134"/>
    </font>
    <font>
      <sz val="28"/>
      <color indexed="8"/>
      <name val="宋体"/>
      <charset val="134"/>
      <scheme val="minor"/>
    </font>
    <font>
      <sz val="28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 applyBorder="1" applyAlignmen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6"/>
  <sheetViews>
    <sheetView tabSelected="1" zoomScale="40" zoomScaleNormal="40" workbookViewId="0">
      <selection activeCell="F162" sqref="F162"/>
    </sheetView>
  </sheetViews>
  <sheetFormatPr defaultColWidth="9" defaultRowHeight="34.5"/>
  <cols>
    <col min="1" max="1" width="20.625" style="4" customWidth="1"/>
    <col min="2" max="2" width="26.2416666666667" style="4" customWidth="1"/>
    <col min="3" max="3" width="34.6916666666667" style="4" customWidth="1"/>
    <col min="4" max="4" width="24.9916666666667" style="4" customWidth="1"/>
    <col min="5" max="5" width="29.1083333333333" style="4" customWidth="1"/>
    <col min="6" max="6" width="66.2416666666667" style="4" customWidth="1"/>
    <col min="7" max="7" width="34.3666666666667" style="4" customWidth="1"/>
    <col min="8" max="8" width="33.1166666666667" style="4" customWidth="1"/>
    <col min="9" max="9" width="34.375" style="4" customWidth="1"/>
    <col min="10" max="10" width="27.8083333333333" style="4" customWidth="1"/>
    <col min="11" max="11" width="33.75" style="4" customWidth="1"/>
    <col min="12" max="12" width="33.75" style="5" customWidth="1"/>
    <col min="13" max="13" width="24.6833333333333" style="4" customWidth="1"/>
    <col min="14" max="14" width="38.125" style="6" customWidth="1"/>
    <col min="15" max="16384" width="9" style="1"/>
  </cols>
  <sheetData>
    <row r="1" s="1" customFormat="1" ht="101" customHeight="1" spans="1:14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8"/>
      <c r="N1" s="10"/>
    </row>
    <row r="2" s="2" customFormat="1" ht="78" customHeight="1" spans="1:14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3" t="s">
        <v>10</v>
      </c>
      <c r="K2" s="11" t="s">
        <v>11</v>
      </c>
      <c r="L2" s="14" t="s">
        <v>12</v>
      </c>
      <c r="M2" s="14" t="s">
        <v>13</v>
      </c>
      <c r="N2" s="15" t="s">
        <v>14</v>
      </c>
    </row>
    <row r="3" s="3" customFormat="1" ht="76" customHeight="1" spans="1:14">
      <c r="A3" s="16">
        <v>1</v>
      </c>
      <c r="B3" s="17" t="s">
        <v>15</v>
      </c>
      <c r="C3" s="17" t="s">
        <v>16</v>
      </c>
      <c r="D3" s="17" t="s">
        <v>17</v>
      </c>
      <c r="E3" s="18" t="s">
        <v>18</v>
      </c>
      <c r="F3" s="19" t="s">
        <v>19</v>
      </c>
      <c r="G3" s="20">
        <v>50000</v>
      </c>
      <c r="H3" s="21" t="s">
        <v>20</v>
      </c>
      <c r="I3" s="21" t="s">
        <v>21</v>
      </c>
      <c r="J3" s="19">
        <v>3.45</v>
      </c>
      <c r="K3" s="19">
        <v>3.45</v>
      </c>
      <c r="L3" s="22">
        <v>20241009</v>
      </c>
      <c r="M3" s="16">
        <v>358</v>
      </c>
      <c r="N3" s="23">
        <f>G3*M3/360*K3/100</f>
        <v>1715.41666666667</v>
      </c>
    </row>
    <row r="4" s="3" customFormat="1" ht="76" customHeight="1" spans="1:14">
      <c r="A4" s="16">
        <v>2</v>
      </c>
      <c r="B4" s="17" t="s">
        <v>15</v>
      </c>
      <c r="C4" s="17" t="s">
        <v>16</v>
      </c>
      <c r="D4" s="17" t="s">
        <v>22</v>
      </c>
      <c r="E4" s="18" t="s">
        <v>23</v>
      </c>
      <c r="F4" s="19" t="s">
        <v>19</v>
      </c>
      <c r="G4" s="20">
        <v>30000</v>
      </c>
      <c r="H4" s="21">
        <v>20241126</v>
      </c>
      <c r="I4" s="21">
        <v>20251126</v>
      </c>
      <c r="J4" s="19">
        <v>3.1</v>
      </c>
      <c r="K4" s="19">
        <v>3.1</v>
      </c>
      <c r="L4" s="22">
        <v>20251103</v>
      </c>
      <c r="M4" s="16">
        <v>342</v>
      </c>
      <c r="N4" s="23">
        <f t="shared" ref="N4:N9" si="0">G4*M4/360*K4/100</f>
        <v>883.5</v>
      </c>
    </row>
    <row r="5" s="3" customFormat="1" ht="76" customHeight="1" spans="1:14">
      <c r="A5" s="16">
        <v>3</v>
      </c>
      <c r="B5" s="17" t="s">
        <v>15</v>
      </c>
      <c r="C5" s="17" t="s">
        <v>24</v>
      </c>
      <c r="D5" s="17" t="s">
        <v>25</v>
      </c>
      <c r="E5" s="18" t="s">
        <v>26</v>
      </c>
      <c r="F5" s="19" t="s">
        <v>27</v>
      </c>
      <c r="G5" s="20">
        <v>50000</v>
      </c>
      <c r="H5" s="21" t="s">
        <v>28</v>
      </c>
      <c r="I5" s="21" t="s">
        <v>29</v>
      </c>
      <c r="J5" s="19">
        <v>3.45</v>
      </c>
      <c r="K5" s="19">
        <v>3.45</v>
      </c>
      <c r="L5" s="22">
        <v>20250304</v>
      </c>
      <c r="M5" s="16">
        <v>340</v>
      </c>
      <c r="N5" s="23">
        <f t="shared" si="0"/>
        <v>1629.16666666667</v>
      </c>
    </row>
    <row r="6" s="3" customFormat="1" ht="76" customHeight="1" spans="1:14">
      <c r="A6" s="16">
        <v>4</v>
      </c>
      <c r="B6" s="17" t="s">
        <v>15</v>
      </c>
      <c r="C6" s="17" t="s">
        <v>16</v>
      </c>
      <c r="D6" s="17" t="s">
        <v>30</v>
      </c>
      <c r="E6" s="18" t="s">
        <v>31</v>
      </c>
      <c r="F6" s="19" t="s">
        <v>32</v>
      </c>
      <c r="G6" s="20">
        <v>50000</v>
      </c>
      <c r="H6" s="21" t="s">
        <v>33</v>
      </c>
      <c r="I6" s="21" t="s">
        <v>34</v>
      </c>
      <c r="J6" s="19">
        <v>3.1</v>
      </c>
      <c r="K6" s="19">
        <v>3.1</v>
      </c>
      <c r="L6" s="22">
        <v>20251219</v>
      </c>
      <c r="M6" s="16">
        <v>330</v>
      </c>
      <c r="N6" s="23">
        <v>1420.83333333333</v>
      </c>
    </row>
    <row r="7" s="3" customFormat="1" ht="76" customHeight="1" spans="1:14">
      <c r="A7" s="16">
        <v>5</v>
      </c>
      <c r="B7" s="17" t="s">
        <v>15</v>
      </c>
      <c r="C7" s="17" t="s">
        <v>16</v>
      </c>
      <c r="D7" s="17" t="s">
        <v>22</v>
      </c>
      <c r="E7" s="18" t="s">
        <v>35</v>
      </c>
      <c r="F7" s="19" t="s">
        <v>36</v>
      </c>
      <c r="G7" s="20">
        <v>50000</v>
      </c>
      <c r="H7" s="21" t="s">
        <v>37</v>
      </c>
      <c r="I7" s="21" t="s">
        <v>38</v>
      </c>
      <c r="J7" s="19">
        <v>3.1</v>
      </c>
      <c r="K7" s="19">
        <v>3.1</v>
      </c>
      <c r="L7" s="22">
        <v>20250105</v>
      </c>
      <c r="M7" s="16">
        <v>74</v>
      </c>
      <c r="N7" s="23">
        <v>318.611111111111</v>
      </c>
    </row>
    <row r="8" s="3" customFormat="1" ht="76" customHeight="1" spans="1:14">
      <c r="A8" s="16">
        <v>6</v>
      </c>
      <c r="B8" s="17" t="s">
        <v>15</v>
      </c>
      <c r="C8" s="17" t="s">
        <v>16</v>
      </c>
      <c r="D8" s="17" t="s">
        <v>39</v>
      </c>
      <c r="E8" s="18" t="s">
        <v>40</v>
      </c>
      <c r="F8" s="19" t="s">
        <v>19</v>
      </c>
      <c r="G8" s="20">
        <v>50000</v>
      </c>
      <c r="H8" s="21" t="s">
        <v>41</v>
      </c>
      <c r="I8" s="21" t="s">
        <v>42</v>
      </c>
      <c r="J8" s="19">
        <v>3.1</v>
      </c>
      <c r="K8" s="19">
        <v>3.1</v>
      </c>
      <c r="L8" s="22">
        <v>20251126</v>
      </c>
      <c r="M8" s="16">
        <v>357</v>
      </c>
      <c r="N8" s="23">
        <f>G8*J8*M8/100/360</f>
        <v>1537.08333333333</v>
      </c>
    </row>
    <row r="9" s="3" customFormat="1" ht="76" customHeight="1" spans="1:14">
      <c r="A9" s="16">
        <v>7</v>
      </c>
      <c r="B9" s="17" t="s">
        <v>15</v>
      </c>
      <c r="C9" s="17" t="s">
        <v>24</v>
      </c>
      <c r="D9" s="17" t="s">
        <v>43</v>
      </c>
      <c r="E9" s="18" t="s">
        <v>44</v>
      </c>
      <c r="F9" s="19" t="s">
        <v>27</v>
      </c>
      <c r="G9" s="20">
        <v>30000</v>
      </c>
      <c r="H9" s="21" t="s">
        <v>45</v>
      </c>
      <c r="I9" s="21" t="s">
        <v>46</v>
      </c>
      <c r="J9" s="19">
        <v>3.45</v>
      </c>
      <c r="K9" s="19">
        <v>3.45</v>
      </c>
      <c r="L9" s="22">
        <v>20250324</v>
      </c>
      <c r="M9" s="16">
        <v>364</v>
      </c>
      <c r="N9" s="23">
        <f t="shared" si="0"/>
        <v>1046.5</v>
      </c>
    </row>
    <row r="10" s="3" customFormat="1" ht="76" customHeight="1" spans="1:14">
      <c r="A10" s="16">
        <v>8</v>
      </c>
      <c r="B10" s="17" t="s">
        <v>15</v>
      </c>
      <c r="C10" s="17" t="s">
        <v>24</v>
      </c>
      <c r="D10" s="17" t="s">
        <v>43</v>
      </c>
      <c r="E10" s="18" t="s">
        <v>44</v>
      </c>
      <c r="F10" s="19" t="s">
        <v>47</v>
      </c>
      <c r="G10" s="20">
        <v>30000</v>
      </c>
      <c r="H10" s="21">
        <v>20250326</v>
      </c>
      <c r="I10" s="21">
        <v>20260326</v>
      </c>
      <c r="J10" s="19" t="s">
        <v>48</v>
      </c>
      <c r="K10" s="19" t="s">
        <v>48</v>
      </c>
      <c r="L10" s="22">
        <v>20260311</v>
      </c>
      <c r="M10" s="16">
        <v>350</v>
      </c>
      <c r="N10" s="23">
        <f>G10*J10*M10/360/100</f>
        <v>904.166666666667</v>
      </c>
    </row>
    <row r="11" s="3" customFormat="1" ht="76" customHeight="1" spans="1:14">
      <c r="A11" s="16">
        <v>9</v>
      </c>
      <c r="B11" s="17" t="s">
        <v>15</v>
      </c>
      <c r="C11" s="17" t="s">
        <v>24</v>
      </c>
      <c r="D11" s="17" t="s">
        <v>43</v>
      </c>
      <c r="E11" s="18" t="s">
        <v>49</v>
      </c>
      <c r="F11" s="19" t="s">
        <v>27</v>
      </c>
      <c r="G11" s="20">
        <v>30000</v>
      </c>
      <c r="H11" s="21" t="s">
        <v>50</v>
      </c>
      <c r="I11" s="21" t="s">
        <v>51</v>
      </c>
      <c r="J11" s="19">
        <v>3.45</v>
      </c>
      <c r="K11" s="19">
        <v>3.45</v>
      </c>
      <c r="L11" s="22">
        <v>20250303</v>
      </c>
      <c r="M11" s="16">
        <v>362</v>
      </c>
      <c r="N11" s="23">
        <f t="shared" ref="N11:N16" si="1">G11*M11/360*K11/100</f>
        <v>1040.75</v>
      </c>
    </row>
    <row r="12" s="3" customFormat="1" ht="76" customHeight="1" spans="1:14">
      <c r="A12" s="16">
        <v>10</v>
      </c>
      <c r="B12" s="17" t="s">
        <v>15</v>
      </c>
      <c r="C12" s="17" t="s">
        <v>24</v>
      </c>
      <c r="D12" s="17" t="s">
        <v>52</v>
      </c>
      <c r="E12" s="18" t="s">
        <v>53</v>
      </c>
      <c r="F12" s="19" t="s">
        <v>54</v>
      </c>
      <c r="G12" s="20">
        <v>40000</v>
      </c>
      <c r="H12" s="21" t="s">
        <v>55</v>
      </c>
      <c r="I12" s="21" t="s">
        <v>56</v>
      </c>
      <c r="J12" s="19">
        <v>3.45</v>
      </c>
      <c r="K12" s="19">
        <v>3.45</v>
      </c>
      <c r="L12" s="22">
        <v>20250106</v>
      </c>
      <c r="M12" s="16">
        <v>348</v>
      </c>
      <c r="N12" s="23">
        <f>G12*M12/360*J12/100</f>
        <v>1334</v>
      </c>
    </row>
    <row r="13" s="3" customFormat="1" ht="76" customHeight="1" spans="1:14">
      <c r="A13" s="16">
        <v>11</v>
      </c>
      <c r="B13" s="17" t="s">
        <v>15</v>
      </c>
      <c r="C13" s="17" t="s">
        <v>24</v>
      </c>
      <c r="D13" s="17" t="s">
        <v>52</v>
      </c>
      <c r="E13" s="18" t="s">
        <v>53</v>
      </c>
      <c r="F13" s="19" t="s">
        <v>57</v>
      </c>
      <c r="G13" s="20">
        <v>50000</v>
      </c>
      <c r="H13" s="21">
        <v>20250116</v>
      </c>
      <c r="I13" s="21">
        <v>20260116</v>
      </c>
      <c r="J13" s="19" t="s">
        <v>48</v>
      </c>
      <c r="K13" s="19" t="s">
        <v>48</v>
      </c>
      <c r="L13" s="22">
        <v>20260112</v>
      </c>
      <c r="M13" s="16">
        <v>361</v>
      </c>
      <c r="N13" s="23">
        <f t="shared" si="1"/>
        <v>1554.30555555556</v>
      </c>
    </row>
    <row r="14" s="3" customFormat="1" ht="76" customHeight="1" spans="1:14">
      <c r="A14" s="16">
        <v>12</v>
      </c>
      <c r="B14" s="17" t="s">
        <v>15</v>
      </c>
      <c r="C14" s="17" t="s">
        <v>24</v>
      </c>
      <c r="D14" s="17" t="s">
        <v>52</v>
      </c>
      <c r="E14" s="18" t="s">
        <v>58</v>
      </c>
      <c r="F14" s="19" t="s">
        <v>54</v>
      </c>
      <c r="G14" s="20">
        <v>50000</v>
      </c>
      <c r="H14" s="21" t="s">
        <v>59</v>
      </c>
      <c r="I14" s="21" t="s">
        <v>60</v>
      </c>
      <c r="J14" s="19">
        <v>3.45</v>
      </c>
      <c r="K14" s="19">
        <v>3.45</v>
      </c>
      <c r="L14" s="22">
        <v>20250103</v>
      </c>
      <c r="M14" s="16">
        <v>347</v>
      </c>
      <c r="N14" s="23">
        <f>G14*M14/360*J14/100</f>
        <v>1662.70833333333</v>
      </c>
    </row>
    <row r="15" s="3" customFormat="1" ht="76" customHeight="1" spans="1:14">
      <c r="A15" s="16">
        <v>13</v>
      </c>
      <c r="B15" s="17" t="s">
        <v>15</v>
      </c>
      <c r="C15" s="17" t="s">
        <v>24</v>
      </c>
      <c r="D15" s="17" t="s">
        <v>61</v>
      </c>
      <c r="E15" s="18" t="s">
        <v>62</v>
      </c>
      <c r="F15" s="19" t="s">
        <v>36</v>
      </c>
      <c r="G15" s="20">
        <v>50000</v>
      </c>
      <c r="H15" s="21" t="s">
        <v>21</v>
      </c>
      <c r="I15" s="21" t="s">
        <v>63</v>
      </c>
      <c r="J15" s="19">
        <v>3.35</v>
      </c>
      <c r="K15" s="19">
        <v>3.35</v>
      </c>
      <c r="L15" s="22">
        <v>20251014</v>
      </c>
      <c r="M15" s="16">
        <v>362</v>
      </c>
      <c r="N15" s="23">
        <f t="shared" si="1"/>
        <v>1684.30555555556</v>
      </c>
    </row>
    <row r="16" s="3" customFormat="1" ht="76" customHeight="1" spans="1:14">
      <c r="A16" s="16">
        <v>14</v>
      </c>
      <c r="B16" s="17" t="s">
        <v>15</v>
      </c>
      <c r="C16" s="17" t="s">
        <v>64</v>
      </c>
      <c r="D16" s="17" t="s">
        <v>65</v>
      </c>
      <c r="E16" s="18" t="s">
        <v>66</v>
      </c>
      <c r="F16" s="19" t="s">
        <v>67</v>
      </c>
      <c r="G16" s="20">
        <v>50000</v>
      </c>
      <c r="H16" s="21">
        <v>20240315</v>
      </c>
      <c r="I16" s="21">
        <v>20250315</v>
      </c>
      <c r="J16" s="19">
        <v>3.45</v>
      </c>
      <c r="K16" s="19">
        <v>3.45</v>
      </c>
      <c r="L16" s="22">
        <v>20250217</v>
      </c>
      <c r="M16" s="16">
        <v>339</v>
      </c>
      <c r="N16" s="23">
        <f t="shared" si="1"/>
        <v>1624.375</v>
      </c>
    </row>
    <row r="17" s="3" customFormat="1" ht="76" customHeight="1" spans="1:14">
      <c r="A17" s="16">
        <v>15</v>
      </c>
      <c r="B17" s="17" t="s">
        <v>15</v>
      </c>
      <c r="C17" s="17" t="s">
        <v>16</v>
      </c>
      <c r="D17" s="17" t="s">
        <v>30</v>
      </c>
      <c r="E17" s="18" t="s">
        <v>68</v>
      </c>
      <c r="F17" s="19" t="s">
        <v>32</v>
      </c>
      <c r="G17" s="20">
        <v>50000</v>
      </c>
      <c r="H17" s="21" t="s">
        <v>69</v>
      </c>
      <c r="I17" s="21" t="s">
        <v>70</v>
      </c>
      <c r="J17" s="19">
        <v>3.1</v>
      </c>
      <c r="K17" s="19">
        <v>3.1</v>
      </c>
      <c r="L17" s="22">
        <v>20260311</v>
      </c>
      <c r="M17" s="16">
        <v>345</v>
      </c>
      <c r="N17" s="23">
        <f t="shared" ref="N17:N21" si="2">G17*J17*M17/360/100</f>
        <v>1485.41666666667</v>
      </c>
    </row>
    <row r="18" s="3" customFormat="1" ht="76" customHeight="1" spans="1:14">
      <c r="A18" s="16">
        <v>16</v>
      </c>
      <c r="B18" s="17" t="s">
        <v>15</v>
      </c>
      <c r="C18" s="17" t="s">
        <v>71</v>
      </c>
      <c r="D18" s="17" t="s">
        <v>72</v>
      </c>
      <c r="E18" s="18" t="s">
        <v>73</v>
      </c>
      <c r="F18" s="19" t="s">
        <v>54</v>
      </c>
      <c r="G18" s="20">
        <v>30000</v>
      </c>
      <c r="H18" s="21" t="s">
        <v>74</v>
      </c>
      <c r="I18" s="21" t="s">
        <v>75</v>
      </c>
      <c r="J18" s="19">
        <v>3.45</v>
      </c>
      <c r="K18" s="19">
        <v>3.45</v>
      </c>
      <c r="L18" s="22">
        <v>20250221</v>
      </c>
      <c r="M18" s="16">
        <v>364</v>
      </c>
      <c r="N18" s="23">
        <f>G18*M18/360*J18/100</f>
        <v>1046.5</v>
      </c>
    </row>
    <row r="19" s="3" customFormat="1" ht="76" customHeight="1" spans="1:14">
      <c r="A19" s="16">
        <v>17</v>
      </c>
      <c r="B19" s="17" t="s">
        <v>15</v>
      </c>
      <c r="C19" s="17" t="s">
        <v>24</v>
      </c>
      <c r="D19" s="17" t="s">
        <v>76</v>
      </c>
      <c r="E19" s="18" t="s">
        <v>77</v>
      </c>
      <c r="F19" s="19" t="s">
        <v>57</v>
      </c>
      <c r="G19" s="20">
        <v>50000</v>
      </c>
      <c r="H19" s="21">
        <v>20250115</v>
      </c>
      <c r="I19" s="21">
        <v>20260115</v>
      </c>
      <c r="J19" s="19" t="s">
        <v>48</v>
      </c>
      <c r="K19" s="19" t="s">
        <v>48</v>
      </c>
      <c r="L19" s="22">
        <v>20260110</v>
      </c>
      <c r="M19" s="16">
        <v>360</v>
      </c>
      <c r="N19" s="23">
        <v>1550</v>
      </c>
    </row>
    <row r="20" s="3" customFormat="1" ht="76" customHeight="1" spans="1:14">
      <c r="A20" s="16">
        <v>18</v>
      </c>
      <c r="B20" s="17" t="s">
        <v>15</v>
      </c>
      <c r="C20" s="17" t="s">
        <v>24</v>
      </c>
      <c r="D20" s="17" t="s">
        <v>78</v>
      </c>
      <c r="E20" s="18" t="s">
        <v>79</v>
      </c>
      <c r="F20" s="19" t="s">
        <v>47</v>
      </c>
      <c r="G20" s="20">
        <v>50000</v>
      </c>
      <c r="H20" s="21" t="s">
        <v>80</v>
      </c>
      <c r="I20" s="21" t="s">
        <v>81</v>
      </c>
      <c r="J20" s="19">
        <v>3.35</v>
      </c>
      <c r="K20" s="19">
        <v>3.35</v>
      </c>
      <c r="L20" s="22">
        <v>20250925</v>
      </c>
      <c r="M20" s="16">
        <v>364</v>
      </c>
      <c r="N20" s="23">
        <f t="shared" si="2"/>
        <v>1693.61111111111</v>
      </c>
    </row>
    <row r="21" s="3" customFormat="1" ht="76" customHeight="1" spans="1:14">
      <c r="A21" s="16">
        <v>19</v>
      </c>
      <c r="B21" s="17" t="s">
        <v>15</v>
      </c>
      <c r="C21" s="17" t="s">
        <v>82</v>
      </c>
      <c r="D21" s="17" t="s">
        <v>83</v>
      </c>
      <c r="E21" s="18" t="s">
        <v>84</v>
      </c>
      <c r="F21" s="19" t="s">
        <v>36</v>
      </c>
      <c r="G21" s="20">
        <v>50000</v>
      </c>
      <c r="H21" s="21" t="s">
        <v>85</v>
      </c>
      <c r="I21" s="21" t="s">
        <v>86</v>
      </c>
      <c r="J21" s="19">
        <v>3.1</v>
      </c>
      <c r="K21" s="19">
        <v>3.1</v>
      </c>
      <c r="L21" s="22">
        <v>20251009</v>
      </c>
      <c r="M21" s="16">
        <v>343</v>
      </c>
      <c r="N21" s="23">
        <f t="shared" si="2"/>
        <v>1476.80555555556</v>
      </c>
    </row>
    <row r="22" s="3" customFormat="1" ht="76" customHeight="1" spans="1:14">
      <c r="A22" s="16">
        <v>20</v>
      </c>
      <c r="B22" s="17" t="s">
        <v>15</v>
      </c>
      <c r="C22" s="17" t="s">
        <v>16</v>
      </c>
      <c r="D22" s="17" t="s">
        <v>87</v>
      </c>
      <c r="E22" s="18" t="s">
        <v>88</v>
      </c>
      <c r="F22" s="19" t="s">
        <v>32</v>
      </c>
      <c r="G22" s="20">
        <v>50000</v>
      </c>
      <c r="H22" s="21" t="s">
        <v>89</v>
      </c>
      <c r="I22" s="21" t="s">
        <v>90</v>
      </c>
      <c r="J22" s="19">
        <v>3.1</v>
      </c>
      <c r="K22" s="19">
        <v>3.1</v>
      </c>
      <c r="L22" s="22">
        <v>20251221</v>
      </c>
      <c r="M22" s="16">
        <v>349</v>
      </c>
      <c r="N22" s="23">
        <v>1502.63888888889</v>
      </c>
    </row>
    <row r="23" s="3" customFormat="1" ht="76" customHeight="1" spans="1:14">
      <c r="A23" s="16">
        <v>21</v>
      </c>
      <c r="B23" s="17" t="s">
        <v>15</v>
      </c>
      <c r="C23" s="17" t="s">
        <v>64</v>
      </c>
      <c r="D23" s="17" t="s">
        <v>91</v>
      </c>
      <c r="E23" s="18" t="s">
        <v>92</v>
      </c>
      <c r="F23" s="19" t="s">
        <v>32</v>
      </c>
      <c r="G23" s="20">
        <v>50000</v>
      </c>
      <c r="H23" s="21" t="s">
        <v>93</v>
      </c>
      <c r="I23" s="21" t="s">
        <v>94</v>
      </c>
      <c r="J23" s="19">
        <v>3.1</v>
      </c>
      <c r="K23" s="19">
        <v>3.1</v>
      </c>
      <c r="L23" s="22">
        <v>20251230</v>
      </c>
      <c r="M23" s="16">
        <v>355</v>
      </c>
      <c r="N23" s="23">
        <v>1528.47222222222</v>
      </c>
    </row>
    <row r="24" s="3" customFormat="1" ht="76" customHeight="1" spans="1:14">
      <c r="A24" s="16">
        <v>22</v>
      </c>
      <c r="B24" s="17" t="s">
        <v>15</v>
      </c>
      <c r="C24" s="17" t="s">
        <v>16</v>
      </c>
      <c r="D24" s="17" t="s">
        <v>95</v>
      </c>
      <c r="E24" s="18" t="s">
        <v>96</v>
      </c>
      <c r="F24" s="19" t="s">
        <v>32</v>
      </c>
      <c r="G24" s="20">
        <v>50000</v>
      </c>
      <c r="H24" s="21" t="s">
        <v>69</v>
      </c>
      <c r="I24" s="21" t="s">
        <v>70</v>
      </c>
      <c r="J24" s="19">
        <v>3.1</v>
      </c>
      <c r="K24" s="19">
        <v>3.1</v>
      </c>
      <c r="L24" s="22">
        <v>20250818</v>
      </c>
      <c r="M24" s="16">
        <v>140</v>
      </c>
      <c r="N24" s="23">
        <f>G24*J24*M24/360/100</f>
        <v>602.777777777778</v>
      </c>
    </row>
    <row r="25" s="3" customFormat="1" ht="76" customHeight="1" spans="1:14">
      <c r="A25" s="16">
        <v>23</v>
      </c>
      <c r="B25" s="17" t="s">
        <v>15</v>
      </c>
      <c r="C25" s="17" t="s">
        <v>24</v>
      </c>
      <c r="D25" s="17" t="s">
        <v>76</v>
      </c>
      <c r="E25" s="18" t="s">
        <v>97</v>
      </c>
      <c r="F25" s="19" t="s">
        <v>27</v>
      </c>
      <c r="G25" s="20">
        <v>50000</v>
      </c>
      <c r="H25" s="21">
        <v>20241213</v>
      </c>
      <c r="I25" s="21" t="s">
        <v>98</v>
      </c>
      <c r="J25" s="19">
        <v>3.1</v>
      </c>
      <c r="K25" s="19">
        <v>3.1</v>
      </c>
      <c r="L25" s="22">
        <v>20251204</v>
      </c>
      <c r="M25" s="16">
        <v>356</v>
      </c>
      <c r="N25" s="23">
        <f>G25*J25*M25/100/360</f>
        <v>1532.77777777778</v>
      </c>
    </row>
    <row r="26" s="3" customFormat="1" ht="76" customHeight="1" spans="1:14">
      <c r="A26" s="16">
        <v>24</v>
      </c>
      <c r="B26" s="17" t="s">
        <v>15</v>
      </c>
      <c r="C26" s="17" t="s">
        <v>16</v>
      </c>
      <c r="D26" s="17" t="s">
        <v>22</v>
      </c>
      <c r="E26" s="18" t="s">
        <v>99</v>
      </c>
      <c r="F26" s="19" t="s">
        <v>19</v>
      </c>
      <c r="G26" s="20">
        <v>50000</v>
      </c>
      <c r="H26" s="21" t="s">
        <v>100</v>
      </c>
      <c r="I26" s="21" t="s">
        <v>101</v>
      </c>
      <c r="J26" s="19">
        <v>3.1</v>
      </c>
      <c r="K26" s="19">
        <v>3.1</v>
      </c>
      <c r="L26" s="22">
        <v>20251209</v>
      </c>
      <c r="M26" s="16">
        <v>362</v>
      </c>
      <c r="N26" s="23">
        <f>G26*J26*M26/100/360</f>
        <v>1558.61111111111</v>
      </c>
    </row>
    <row r="27" s="3" customFormat="1" ht="76" customHeight="1" spans="1:14">
      <c r="A27" s="16">
        <v>25</v>
      </c>
      <c r="B27" s="17" t="s">
        <v>15</v>
      </c>
      <c r="C27" s="17" t="s">
        <v>24</v>
      </c>
      <c r="D27" s="17" t="s">
        <v>78</v>
      </c>
      <c r="E27" s="18" t="s">
        <v>102</v>
      </c>
      <c r="F27" s="19" t="s">
        <v>57</v>
      </c>
      <c r="G27" s="20">
        <v>30000</v>
      </c>
      <c r="H27" s="21">
        <v>20250115</v>
      </c>
      <c r="I27" s="21">
        <v>20260115</v>
      </c>
      <c r="J27" s="19" t="s">
        <v>48</v>
      </c>
      <c r="K27" s="19" t="s">
        <v>48</v>
      </c>
      <c r="L27" s="22">
        <v>20260114</v>
      </c>
      <c r="M27" s="16">
        <v>364</v>
      </c>
      <c r="N27" s="23">
        <v>940.333333333333</v>
      </c>
    </row>
    <row r="28" s="3" customFormat="1" ht="76" customHeight="1" spans="1:14">
      <c r="A28" s="16">
        <v>26</v>
      </c>
      <c r="B28" s="17" t="s">
        <v>15</v>
      </c>
      <c r="C28" s="17" t="s">
        <v>24</v>
      </c>
      <c r="D28" s="17" t="s">
        <v>78</v>
      </c>
      <c r="E28" s="18" t="s">
        <v>102</v>
      </c>
      <c r="F28" s="19" t="s">
        <v>54</v>
      </c>
      <c r="G28" s="20">
        <v>30000</v>
      </c>
      <c r="H28" s="21" t="s">
        <v>103</v>
      </c>
      <c r="I28" s="21" t="s">
        <v>104</v>
      </c>
      <c r="J28" s="19">
        <v>3.45</v>
      </c>
      <c r="K28" s="19">
        <v>3.45</v>
      </c>
      <c r="L28" s="22">
        <v>20250102</v>
      </c>
      <c r="M28" s="16">
        <v>350</v>
      </c>
      <c r="N28" s="23">
        <f>G28*M28/360*J28/100</f>
        <v>1006.25</v>
      </c>
    </row>
    <row r="29" s="3" customFormat="1" ht="76" customHeight="1" spans="1:14">
      <c r="A29" s="16">
        <v>27</v>
      </c>
      <c r="B29" s="17" t="s">
        <v>15</v>
      </c>
      <c r="C29" s="17" t="s">
        <v>24</v>
      </c>
      <c r="D29" s="17" t="s">
        <v>78</v>
      </c>
      <c r="E29" s="18" t="s">
        <v>102</v>
      </c>
      <c r="F29" s="19" t="s">
        <v>27</v>
      </c>
      <c r="G29" s="20">
        <v>30000</v>
      </c>
      <c r="H29" s="21" t="s">
        <v>105</v>
      </c>
      <c r="I29" s="21" t="s">
        <v>106</v>
      </c>
      <c r="J29" s="19">
        <v>3.65</v>
      </c>
      <c r="K29" s="19">
        <v>3.65</v>
      </c>
      <c r="L29" s="22">
        <v>20240108</v>
      </c>
      <c r="M29" s="16">
        <v>363</v>
      </c>
      <c r="N29" s="23">
        <f>G29*M29/360*K29/100</f>
        <v>1104.125</v>
      </c>
    </row>
    <row r="30" s="3" customFormat="1" ht="76" customHeight="1" spans="1:14">
      <c r="A30" s="16">
        <v>28</v>
      </c>
      <c r="B30" s="17" t="s">
        <v>15</v>
      </c>
      <c r="C30" s="17" t="s">
        <v>24</v>
      </c>
      <c r="D30" s="17" t="s">
        <v>78</v>
      </c>
      <c r="E30" s="18" t="s">
        <v>107</v>
      </c>
      <c r="F30" s="19" t="s">
        <v>27</v>
      </c>
      <c r="G30" s="20">
        <v>50000</v>
      </c>
      <c r="H30" s="21" t="s">
        <v>108</v>
      </c>
      <c r="I30" s="21" t="s">
        <v>109</v>
      </c>
      <c r="J30" s="19">
        <v>3.35</v>
      </c>
      <c r="K30" s="19">
        <v>3.35</v>
      </c>
      <c r="L30" s="22">
        <v>20250818</v>
      </c>
      <c r="M30" s="16">
        <v>363</v>
      </c>
      <c r="N30" s="23">
        <f>G30*K30*M30/360/100</f>
        <v>1688.95833333333</v>
      </c>
    </row>
    <row r="31" s="3" customFormat="1" ht="76" customHeight="1" spans="1:14">
      <c r="A31" s="16">
        <v>29</v>
      </c>
      <c r="B31" s="17" t="s">
        <v>15</v>
      </c>
      <c r="C31" s="17" t="s">
        <v>24</v>
      </c>
      <c r="D31" s="17" t="s">
        <v>78</v>
      </c>
      <c r="E31" s="18" t="s">
        <v>110</v>
      </c>
      <c r="F31" s="19" t="s">
        <v>57</v>
      </c>
      <c r="G31" s="20">
        <v>30000</v>
      </c>
      <c r="H31" s="21">
        <v>20250115</v>
      </c>
      <c r="I31" s="21">
        <v>20260115</v>
      </c>
      <c r="J31" s="19" t="s">
        <v>48</v>
      </c>
      <c r="K31" s="19" t="s">
        <v>48</v>
      </c>
      <c r="L31" s="22">
        <v>20260111</v>
      </c>
      <c r="M31" s="16">
        <v>361</v>
      </c>
      <c r="N31" s="23">
        <v>932.583333333333</v>
      </c>
    </row>
    <row r="32" s="3" customFormat="1" ht="76" customHeight="1" spans="1:14">
      <c r="A32" s="16">
        <v>30</v>
      </c>
      <c r="B32" s="17" t="s">
        <v>15</v>
      </c>
      <c r="C32" s="17" t="s">
        <v>24</v>
      </c>
      <c r="D32" s="17" t="s">
        <v>78</v>
      </c>
      <c r="E32" s="18" t="s">
        <v>110</v>
      </c>
      <c r="F32" s="19" t="s">
        <v>54</v>
      </c>
      <c r="G32" s="20">
        <v>30000</v>
      </c>
      <c r="H32" s="21" t="s">
        <v>111</v>
      </c>
      <c r="I32" s="21" t="s">
        <v>112</v>
      </c>
      <c r="J32" s="19">
        <v>3.45</v>
      </c>
      <c r="K32" s="19">
        <v>3.45</v>
      </c>
      <c r="L32" s="22">
        <v>20250110</v>
      </c>
      <c r="M32" s="16">
        <v>359</v>
      </c>
      <c r="N32" s="23">
        <f>G32*M32/360*J32/100</f>
        <v>1032.125</v>
      </c>
    </row>
    <row r="33" s="3" customFormat="1" ht="76" customHeight="1" spans="1:14">
      <c r="A33" s="16">
        <v>31</v>
      </c>
      <c r="B33" s="17" t="s">
        <v>15</v>
      </c>
      <c r="C33" s="17" t="s">
        <v>24</v>
      </c>
      <c r="D33" s="17" t="s">
        <v>78</v>
      </c>
      <c r="E33" s="18" t="s">
        <v>113</v>
      </c>
      <c r="F33" s="19" t="s">
        <v>57</v>
      </c>
      <c r="G33" s="20">
        <v>50000</v>
      </c>
      <c r="H33" s="21">
        <v>20250122</v>
      </c>
      <c r="I33" s="21">
        <v>20260122</v>
      </c>
      <c r="J33" s="19" t="s">
        <v>48</v>
      </c>
      <c r="K33" s="19" t="s">
        <v>48</v>
      </c>
      <c r="L33" s="22">
        <v>20251219</v>
      </c>
      <c r="M33" s="16">
        <v>331</v>
      </c>
      <c r="N33" s="23">
        <v>1425.13888888889</v>
      </c>
    </row>
    <row r="34" s="3" customFormat="1" ht="76" customHeight="1" spans="1:14">
      <c r="A34" s="16">
        <v>32</v>
      </c>
      <c r="B34" s="17" t="s">
        <v>15</v>
      </c>
      <c r="C34" s="17" t="s">
        <v>24</v>
      </c>
      <c r="D34" s="17" t="s">
        <v>78</v>
      </c>
      <c r="E34" s="18" t="s">
        <v>113</v>
      </c>
      <c r="F34" s="19" t="s">
        <v>57</v>
      </c>
      <c r="G34" s="20">
        <v>50000</v>
      </c>
      <c r="H34" s="21" t="s">
        <v>55</v>
      </c>
      <c r="I34" s="21" t="s">
        <v>56</v>
      </c>
      <c r="J34" s="19">
        <v>3.45</v>
      </c>
      <c r="K34" s="19">
        <v>3.45</v>
      </c>
      <c r="L34" s="22">
        <v>20250112</v>
      </c>
      <c r="M34" s="16">
        <v>354</v>
      </c>
      <c r="N34" s="23">
        <f>G34*M34/360*J34/100</f>
        <v>1696.25</v>
      </c>
    </row>
    <row r="35" s="3" customFormat="1" ht="76" customHeight="1" spans="1:14">
      <c r="A35" s="16">
        <v>33</v>
      </c>
      <c r="B35" s="17" t="s">
        <v>15</v>
      </c>
      <c r="C35" s="17" t="s">
        <v>16</v>
      </c>
      <c r="D35" s="17" t="s">
        <v>114</v>
      </c>
      <c r="E35" s="18" t="s">
        <v>115</v>
      </c>
      <c r="F35" s="19" t="s">
        <v>36</v>
      </c>
      <c r="G35" s="20">
        <v>50000</v>
      </c>
      <c r="H35" s="21" t="s">
        <v>116</v>
      </c>
      <c r="I35" s="21">
        <v>20231113</v>
      </c>
      <c r="J35" s="19">
        <v>3.65</v>
      </c>
      <c r="K35" s="19">
        <v>3.65</v>
      </c>
      <c r="L35" s="22">
        <v>20231021</v>
      </c>
      <c r="M35" s="16">
        <v>342</v>
      </c>
      <c r="N35" s="23">
        <f>G35*M35/360*K35/100</f>
        <v>1733.75</v>
      </c>
    </row>
    <row r="36" s="3" customFormat="1" ht="76" customHeight="1" spans="1:14">
      <c r="A36" s="16">
        <v>34</v>
      </c>
      <c r="B36" s="17" t="s">
        <v>15</v>
      </c>
      <c r="C36" s="17" t="s">
        <v>16</v>
      </c>
      <c r="D36" s="17" t="s">
        <v>117</v>
      </c>
      <c r="E36" s="18" t="s">
        <v>118</v>
      </c>
      <c r="F36" s="19" t="s">
        <v>19</v>
      </c>
      <c r="G36" s="20">
        <v>40000</v>
      </c>
      <c r="H36" s="21">
        <v>20241125</v>
      </c>
      <c r="I36" s="21">
        <v>20251125</v>
      </c>
      <c r="J36" s="19">
        <v>3.1</v>
      </c>
      <c r="K36" s="19">
        <v>3.1</v>
      </c>
      <c r="L36" s="22">
        <v>20250928</v>
      </c>
      <c r="M36" s="16">
        <v>307</v>
      </c>
      <c r="N36" s="23">
        <f>G36*M36/360*K36/100</f>
        <v>1057.44444444444</v>
      </c>
    </row>
    <row r="37" s="3" customFormat="1" ht="76" customHeight="1" spans="1:14">
      <c r="A37" s="16">
        <v>35</v>
      </c>
      <c r="B37" s="17" t="s">
        <v>15</v>
      </c>
      <c r="C37" s="17" t="s">
        <v>16</v>
      </c>
      <c r="D37" s="17" t="s">
        <v>39</v>
      </c>
      <c r="E37" s="18" t="s">
        <v>119</v>
      </c>
      <c r="F37" s="19" t="s">
        <v>32</v>
      </c>
      <c r="G37" s="20">
        <v>30000</v>
      </c>
      <c r="H37" s="21" t="s">
        <v>120</v>
      </c>
      <c r="I37" s="21" t="s">
        <v>121</v>
      </c>
      <c r="J37" s="19">
        <v>3.1</v>
      </c>
      <c r="K37" s="19">
        <v>3.1</v>
      </c>
      <c r="L37" s="22">
        <v>20260105</v>
      </c>
      <c r="M37" s="16">
        <v>355</v>
      </c>
      <c r="N37" s="23">
        <v>917.083333333333</v>
      </c>
    </row>
    <row r="38" s="3" customFormat="1" ht="76" customHeight="1" spans="1:14">
      <c r="A38" s="16">
        <v>36</v>
      </c>
      <c r="B38" s="17" t="s">
        <v>15</v>
      </c>
      <c r="C38" s="17" t="s">
        <v>16</v>
      </c>
      <c r="D38" s="17" t="s">
        <v>39</v>
      </c>
      <c r="E38" s="18" t="s">
        <v>119</v>
      </c>
      <c r="F38" s="19" t="s">
        <v>54</v>
      </c>
      <c r="G38" s="20">
        <v>20000</v>
      </c>
      <c r="H38" s="21" t="s">
        <v>122</v>
      </c>
      <c r="I38" s="21" t="s">
        <v>93</v>
      </c>
      <c r="J38" s="19">
        <v>3.45</v>
      </c>
      <c r="K38" s="19">
        <v>3.45</v>
      </c>
      <c r="L38" s="22">
        <v>20250107</v>
      </c>
      <c r="M38" s="16">
        <v>364</v>
      </c>
      <c r="N38" s="23">
        <f>G38*M38/360*J38/100</f>
        <v>697.666666666667</v>
      </c>
    </row>
    <row r="39" s="3" customFormat="1" ht="76" customHeight="1" spans="1:14">
      <c r="A39" s="16">
        <v>37</v>
      </c>
      <c r="B39" s="17" t="s">
        <v>15</v>
      </c>
      <c r="C39" s="17" t="s">
        <v>82</v>
      </c>
      <c r="D39" s="17" t="s">
        <v>123</v>
      </c>
      <c r="E39" s="18" t="s">
        <v>124</v>
      </c>
      <c r="F39" s="19" t="s">
        <v>125</v>
      </c>
      <c r="G39" s="20">
        <v>40000</v>
      </c>
      <c r="H39" s="21">
        <v>20241118</v>
      </c>
      <c r="I39" s="21" t="s">
        <v>126</v>
      </c>
      <c r="J39" s="19">
        <v>3.1</v>
      </c>
      <c r="K39" s="19">
        <v>3.1</v>
      </c>
      <c r="L39" s="22" t="s">
        <v>127</v>
      </c>
      <c r="M39" s="16">
        <v>352</v>
      </c>
      <c r="N39" s="23">
        <f>G39*M39/360*K39/100</f>
        <v>1212.44444444444</v>
      </c>
    </row>
    <row r="40" s="3" customFormat="1" ht="76" customHeight="1" spans="1:14">
      <c r="A40" s="16">
        <v>38</v>
      </c>
      <c r="B40" s="17" t="s">
        <v>15</v>
      </c>
      <c r="C40" s="17" t="s">
        <v>71</v>
      </c>
      <c r="D40" s="17" t="s">
        <v>128</v>
      </c>
      <c r="E40" s="18" t="s">
        <v>129</v>
      </c>
      <c r="F40" s="19" t="s">
        <v>54</v>
      </c>
      <c r="G40" s="20">
        <v>50000</v>
      </c>
      <c r="H40" s="21">
        <v>20240110</v>
      </c>
      <c r="I40" s="21">
        <v>20250110</v>
      </c>
      <c r="J40" s="19">
        <v>3.45</v>
      </c>
      <c r="K40" s="19">
        <v>3.45</v>
      </c>
      <c r="L40" s="22">
        <v>20250109</v>
      </c>
      <c r="M40" s="16">
        <v>365</v>
      </c>
      <c r="N40" s="23">
        <f>G40*M40/360*J40/100</f>
        <v>1748.95833333333</v>
      </c>
    </row>
    <row r="41" s="3" customFormat="1" ht="76" customHeight="1" spans="1:14">
      <c r="A41" s="16">
        <v>39</v>
      </c>
      <c r="B41" s="17" t="s">
        <v>15</v>
      </c>
      <c r="C41" s="17" t="s">
        <v>71</v>
      </c>
      <c r="D41" s="17" t="s">
        <v>128</v>
      </c>
      <c r="E41" s="18" t="s">
        <v>129</v>
      </c>
      <c r="F41" s="19" t="s">
        <v>130</v>
      </c>
      <c r="G41" s="20">
        <v>50000</v>
      </c>
      <c r="H41" s="21">
        <v>20250116</v>
      </c>
      <c r="I41" s="21">
        <v>20260116</v>
      </c>
      <c r="J41" s="19">
        <v>3.1</v>
      </c>
      <c r="K41" s="19">
        <v>3.1</v>
      </c>
      <c r="L41" s="22">
        <v>20260113</v>
      </c>
      <c r="M41" s="16">
        <v>362</v>
      </c>
      <c r="N41" s="23">
        <v>1558.61111111111</v>
      </c>
    </row>
    <row r="42" s="3" customFormat="1" ht="76" customHeight="1" spans="1:14">
      <c r="A42" s="16">
        <v>40</v>
      </c>
      <c r="B42" s="17" t="s">
        <v>15</v>
      </c>
      <c r="C42" s="17" t="s">
        <v>82</v>
      </c>
      <c r="D42" s="17" t="s">
        <v>131</v>
      </c>
      <c r="E42" s="18" t="s">
        <v>132</v>
      </c>
      <c r="F42" s="19" t="s">
        <v>125</v>
      </c>
      <c r="G42" s="20">
        <v>50000</v>
      </c>
      <c r="H42" s="21" t="s">
        <v>133</v>
      </c>
      <c r="I42" s="21" t="s">
        <v>134</v>
      </c>
      <c r="J42" s="19">
        <v>3.1</v>
      </c>
      <c r="K42" s="19">
        <v>3.1</v>
      </c>
      <c r="L42" s="22">
        <v>20251111</v>
      </c>
      <c r="M42" s="16">
        <v>267</v>
      </c>
      <c r="N42" s="23">
        <f>G42*K42*M42/100/360</f>
        <v>1149.58333333333</v>
      </c>
    </row>
    <row r="43" s="3" customFormat="1" ht="76" customHeight="1" spans="1:14">
      <c r="A43" s="16">
        <v>41</v>
      </c>
      <c r="B43" s="17" t="s">
        <v>15</v>
      </c>
      <c r="C43" s="17" t="s">
        <v>64</v>
      </c>
      <c r="D43" s="17" t="s">
        <v>95</v>
      </c>
      <c r="E43" s="18" t="s">
        <v>135</v>
      </c>
      <c r="F43" s="19" t="s">
        <v>19</v>
      </c>
      <c r="G43" s="20">
        <v>50000</v>
      </c>
      <c r="H43" s="21" t="s">
        <v>136</v>
      </c>
      <c r="I43" s="21" t="s">
        <v>137</v>
      </c>
      <c r="J43" s="19">
        <v>3.65</v>
      </c>
      <c r="K43" s="19">
        <v>3.65</v>
      </c>
      <c r="L43" s="22">
        <v>20240110</v>
      </c>
      <c r="M43" s="16">
        <v>364</v>
      </c>
      <c r="N43" s="23">
        <f>G43*M43/360*K43/100</f>
        <v>1845.27777777778</v>
      </c>
    </row>
    <row r="44" s="3" customFormat="1" ht="76" customHeight="1" spans="1:14">
      <c r="A44" s="16">
        <v>42</v>
      </c>
      <c r="B44" s="17" t="s">
        <v>15</v>
      </c>
      <c r="C44" s="17" t="s">
        <v>82</v>
      </c>
      <c r="D44" s="17" t="s">
        <v>138</v>
      </c>
      <c r="E44" s="18" t="s">
        <v>139</v>
      </c>
      <c r="F44" s="19" t="s">
        <v>125</v>
      </c>
      <c r="G44" s="20">
        <v>50000</v>
      </c>
      <c r="H44" s="21" t="s">
        <v>120</v>
      </c>
      <c r="I44" s="21" t="s">
        <v>121</v>
      </c>
      <c r="J44" s="19" t="s">
        <v>48</v>
      </c>
      <c r="K44" s="19" t="s">
        <v>48</v>
      </c>
      <c r="L44" s="22">
        <v>20251022</v>
      </c>
      <c r="M44" s="16">
        <v>280</v>
      </c>
      <c r="N44" s="23">
        <v>1205.55555555556</v>
      </c>
    </row>
    <row r="45" s="3" customFormat="1" ht="76" customHeight="1" spans="1:14">
      <c r="A45" s="16">
        <v>43</v>
      </c>
      <c r="B45" s="17" t="s">
        <v>15</v>
      </c>
      <c r="C45" s="17" t="s">
        <v>16</v>
      </c>
      <c r="D45" s="17" t="s">
        <v>87</v>
      </c>
      <c r="E45" s="18" t="s">
        <v>140</v>
      </c>
      <c r="F45" s="19" t="s">
        <v>36</v>
      </c>
      <c r="G45" s="20">
        <v>50000</v>
      </c>
      <c r="H45" s="21" t="s">
        <v>141</v>
      </c>
      <c r="I45" s="21" t="s">
        <v>142</v>
      </c>
      <c r="J45" s="19">
        <v>3.35</v>
      </c>
      <c r="K45" s="19">
        <v>3.35</v>
      </c>
      <c r="L45" s="22">
        <v>20250912</v>
      </c>
      <c r="M45" s="16">
        <v>336</v>
      </c>
      <c r="N45" s="23">
        <f>G45*J45*M45/360/100</f>
        <v>1563.33333333333</v>
      </c>
    </row>
    <row r="46" s="3" customFormat="1" ht="76" customHeight="1" spans="1:14">
      <c r="A46" s="16">
        <v>44</v>
      </c>
      <c r="B46" s="17" t="s">
        <v>15</v>
      </c>
      <c r="C46" s="17" t="s">
        <v>16</v>
      </c>
      <c r="D46" s="17" t="s">
        <v>30</v>
      </c>
      <c r="E46" s="18" t="s">
        <v>143</v>
      </c>
      <c r="F46" s="19" t="s">
        <v>32</v>
      </c>
      <c r="G46" s="20">
        <v>50000</v>
      </c>
      <c r="H46" s="21" t="s">
        <v>60</v>
      </c>
      <c r="I46" s="21" t="s">
        <v>144</v>
      </c>
      <c r="J46" s="19">
        <v>3.1</v>
      </c>
      <c r="K46" s="19">
        <v>3.1</v>
      </c>
      <c r="L46" s="22">
        <v>20251126</v>
      </c>
      <c r="M46" s="16">
        <v>308</v>
      </c>
      <c r="N46" s="23">
        <v>1326.11111111111</v>
      </c>
    </row>
    <row r="47" s="3" customFormat="1" ht="76" customHeight="1" spans="1:14">
      <c r="A47" s="16">
        <v>45</v>
      </c>
      <c r="B47" s="17" t="s">
        <v>15</v>
      </c>
      <c r="C47" s="17" t="s">
        <v>24</v>
      </c>
      <c r="D47" s="17" t="s">
        <v>145</v>
      </c>
      <c r="E47" s="18" t="s">
        <v>146</v>
      </c>
      <c r="F47" s="19" t="s">
        <v>57</v>
      </c>
      <c r="G47" s="20">
        <v>20000</v>
      </c>
      <c r="H47" s="21">
        <v>20250121</v>
      </c>
      <c r="I47" s="21">
        <v>20260121</v>
      </c>
      <c r="J47" s="19" t="s">
        <v>48</v>
      </c>
      <c r="K47" s="19" t="s">
        <v>48</v>
      </c>
      <c r="L47" s="22">
        <v>20260112</v>
      </c>
      <c r="M47" s="16">
        <v>356</v>
      </c>
      <c r="N47" s="23">
        <v>613.111111111111</v>
      </c>
    </row>
    <row r="48" s="3" customFormat="1" ht="76" customHeight="1" spans="1:14">
      <c r="A48" s="16">
        <v>46</v>
      </c>
      <c r="B48" s="17" t="s">
        <v>15</v>
      </c>
      <c r="C48" s="17" t="s">
        <v>16</v>
      </c>
      <c r="D48" s="17" t="s">
        <v>30</v>
      </c>
      <c r="E48" s="18" t="s">
        <v>147</v>
      </c>
      <c r="F48" s="19" t="s">
        <v>19</v>
      </c>
      <c r="G48" s="20">
        <v>50000</v>
      </c>
      <c r="H48" s="21" t="s">
        <v>148</v>
      </c>
      <c r="I48" s="21" t="s">
        <v>149</v>
      </c>
      <c r="J48" s="19">
        <v>3.1</v>
      </c>
      <c r="K48" s="19">
        <v>3.1</v>
      </c>
      <c r="L48" s="22">
        <v>20251125</v>
      </c>
      <c r="M48" s="16">
        <v>355</v>
      </c>
      <c r="N48" s="23">
        <f>G48*J48*M48/100/360</f>
        <v>1528.47222222222</v>
      </c>
    </row>
    <row r="49" s="3" customFormat="1" ht="76" customHeight="1" spans="1:14">
      <c r="A49" s="16">
        <v>47</v>
      </c>
      <c r="B49" s="17" t="s">
        <v>15</v>
      </c>
      <c r="C49" s="17" t="s">
        <v>71</v>
      </c>
      <c r="D49" s="17" t="s">
        <v>150</v>
      </c>
      <c r="E49" s="18" t="s">
        <v>151</v>
      </c>
      <c r="F49" s="19" t="s">
        <v>130</v>
      </c>
      <c r="G49" s="20">
        <v>50000</v>
      </c>
      <c r="H49" s="21">
        <v>20250108</v>
      </c>
      <c r="I49" s="21">
        <v>20260108</v>
      </c>
      <c r="J49" s="19">
        <v>3.1</v>
      </c>
      <c r="K49" s="19">
        <v>3.1</v>
      </c>
      <c r="L49" s="22">
        <v>20251221</v>
      </c>
      <c r="M49" s="16">
        <v>347</v>
      </c>
      <c r="N49" s="23">
        <v>1494.02777777778</v>
      </c>
    </row>
    <row r="50" s="3" customFormat="1" ht="76" customHeight="1" spans="1:14">
      <c r="A50" s="16">
        <v>48</v>
      </c>
      <c r="B50" s="17" t="s">
        <v>15</v>
      </c>
      <c r="C50" s="17" t="s">
        <v>71</v>
      </c>
      <c r="D50" s="17" t="s">
        <v>152</v>
      </c>
      <c r="E50" s="18" t="s">
        <v>153</v>
      </c>
      <c r="F50" s="19" t="s">
        <v>130</v>
      </c>
      <c r="G50" s="20">
        <v>50000</v>
      </c>
      <c r="H50" s="21">
        <v>20250108</v>
      </c>
      <c r="I50" s="21">
        <v>20260108</v>
      </c>
      <c r="J50" s="19">
        <v>3.1</v>
      </c>
      <c r="K50" s="19">
        <v>3.1</v>
      </c>
      <c r="L50" s="22">
        <v>20251121</v>
      </c>
      <c r="M50" s="16">
        <v>317</v>
      </c>
      <c r="N50" s="23">
        <v>1364.86111111111</v>
      </c>
    </row>
    <row r="51" s="3" customFormat="1" ht="76" customHeight="1" spans="1:14">
      <c r="A51" s="16">
        <v>49</v>
      </c>
      <c r="B51" s="17" t="s">
        <v>15</v>
      </c>
      <c r="C51" s="17" t="s">
        <v>82</v>
      </c>
      <c r="D51" s="17" t="s">
        <v>123</v>
      </c>
      <c r="E51" s="18" t="s">
        <v>154</v>
      </c>
      <c r="F51" s="19" t="s">
        <v>125</v>
      </c>
      <c r="G51" s="20">
        <v>50000</v>
      </c>
      <c r="H51" s="21" t="s">
        <v>155</v>
      </c>
      <c r="I51" s="21" t="s">
        <v>156</v>
      </c>
      <c r="J51" s="19">
        <v>3.1</v>
      </c>
      <c r="K51" s="19">
        <v>3.1</v>
      </c>
      <c r="L51" s="22">
        <v>20260112</v>
      </c>
      <c r="M51" s="16">
        <v>320</v>
      </c>
      <c r="N51" s="23">
        <f>G51*K51*M51/100/360</f>
        <v>1377.77777777778</v>
      </c>
    </row>
    <row r="52" s="3" customFormat="1" ht="76" customHeight="1" spans="1:14">
      <c r="A52" s="16">
        <v>50</v>
      </c>
      <c r="B52" s="17" t="s">
        <v>15</v>
      </c>
      <c r="C52" s="17" t="s">
        <v>16</v>
      </c>
      <c r="D52" s="17" t="s">
        <v>157</v>
      </c>
      <c r="E52" s="18" t="s">
        <v>158</v>
      </c>
      <c r="F52" s="19" t="s">
        <v>32</v>
      </c>
      <c r="G52" s="20">
        <v>50000</v>
      </c>
      <c r="H52" s="21" t="s">
        <v>120</v>
      </c>
      <c r="I52" s="21" t="s">
        <v>121</v>
      </c>
      <c r="J52" s="19">
        <v>3.1</v>
      </c>
      <c r="K52" s="19">
        <v>3.1</v>
      </c>
      <c r="L52" s="22">
        <v>20260105</v>
      </c>
      <c r="M52" s="16">
        <v>355</v>
      </c>
      <c r="N52" s="23">
        <v>1528.47222222222</v>
      </c>
    </row>
    <row r="53" s="3" customFormat="1" ht="76" customHeight="1" spans="1:14">
      <c r="A53" s="16">
        <v>51</v>
      </c>
      <c r="B53" s="17" t="s">
        <v>15</v>
      </c>
      <c r="C53" s="17" t="s">
        <v>16</v>
      </c>
      <c r="D53" s="17" t="s">
        <v>87</v>
      </c>
      <c r="E53" s="18" t="s">
        <v>159</v>
      </c>
      <c r="F53" s="19" t="s">
        <v>19</v>
      </c>
      <c r="G53" s="20">
        <v>30000</v>
      </c>
      <c r="H53" s="21" t="s">
        <v>160</v>
      </c>
      <c r="I53" s="21" t="s">
        <v>161</v>
      </c>
      <c r="J53" s="19">
        <v>3.45</v>
      </c>
      <c r="K53" s="19">
        <v>3.45</v>
      </c>
      <c r="L53" s="22">
        <v>20250410</v>
      </c>
      <c r="M53" s="16">
        <v>359</v>
      </c>
      <c r="N53" s="23">
        <f>G53*M53/360*K53/100</f>
        <v>1032.125</v>
      </c>
    </row>
    <row r="54" s="3" customFormat="1" ht="76" customHeight="1" spans="1:14">
      <c r="A54" s="16">
        <v>52</v>
      </c>
      <c r="B54" s="17" t="s">
        <v>15</v>
      </c>
      <c r="C54" s="17" t="s">
        <v>24</v>
      </c>
      <c r="D54" s="17" t="s">
        <v>76</v>
      </c>
      <c r="E54" s="18" t="s">
        <v>162</v>
      </c>
      <c r="F54" s="19" t="s">
        <v>57</v>
      </c>
      <c r="G54" s="20">
        <v>50000</v>
      </c>
      <c r="H54" s="21">
        <v>20250115</v>
      </c>
      <c r="I54" s="21">
        <v>20260115</v>
      </c>
      <c r="J54" s="19" t="s">
        <v>48</v>
      </c>
      <c r="K54" s="19" t="s">
        <v>48</v>
      </c>
      <c r="L54" s="22">
        <v>20260111</v>
      </c>
      <c r="M54" s="16">
        <v>361</v>
      </c>
      <c r="N54" s="23">
        <v>1554.30555555556</v>
      </c>
    </row>
    <row r="55" s="3" customFormat="1" ht="76" customHeight="1" spans="1:14">
      <c r="A55" s="16">
        <v>53</v>
      </c>
      <c r="B55" s="17" t="s">
        <v>15</v>
      </c>
      <c r="C55" s="17" t="s">
        <v>24</v>
      </c>
      <c r="D55" s="17" t="s">
        <v>78</v>
      </c>
      <c r="E55" s="18" t="s">
        <v>163</v>
      </c>
      <c r="F55" s="19" t="s">
        <v>57</v>
      </c>
      <c r="G55" s="20">
        <v>50000</v>
      </c>
      <c r="H55" s="21">
        <v>20250121</v>
      </c>
      <c r="I55" s="21">
        <v>20260121</v>
      </c>
      <c r="J55" s="19" t="s">
        <v>48</v>
      </c>
      <c r="K55" s="19" t="s">
        <v>48</v>
      </c>
      <c r="L55" s="22">
        <v>20251212</v>
      </c>
      <c r="M55" s="16">
        <v>325</v>
      </c>
      <c r="N55" s="23">
        <v>1399.30555555556</v>
      </c>
    </row>
    <row r="56" s="3" customFormat="1" ht="76" customHeight="1" spans="1:14">
      <c r="A56" s="16">
        <v>54</v>
      </c>
      <c r="B56" s="17" t="s">
        <v>15</v>
      </c>
      <c r="C56" s="17" t="s">
        <v>24</v>
      </c>
      <c r="D56" s="17" t="s">
        <v>78</v>
      </c>
      <c r="E56" s="18" t="s">
        <v>164</v>
      </c>
      <c r="F56" s="19" t="s">
        <v>54</v>
      </c>
      <c r="G56" s="20">
        <v>40000</v>
      </c>
      <c r="H56" s="21" t="s">
        <v>111</v>
      </c>
      <c r="I56" s="21" t="s">
        <v>112</v>
      </c>
      <c r="J56" s="19">
        <v>3.45</v>
      </c>
      <c r="K56" s="19">
        <v>3.45</v>
      </c>
      <c r="L56" s="22">
        <v>20250116</v>
      </c>
      <c r="M56" s="16">
        <v>365</v>
      </c>
      <c r="N56" s="23">
        <f>G56*M56/360*J56/100</f>
        <v>1399.16666666667</v>
      </c>
    </row>
    <row r="57" s="3" customFormat="1" ht="76" customHeight="1" spans="1:14">
      <c r="A57" s="16">
        <v>55</v>
      </c>
      <c r="B57" s="17" t="s">
        <v>15</v>
      </c>
      <c r="C57" s="17" t="s">
        <v>24</v>
      </c>
      <c r="D57" s="17" t="s">
        <v>78</v>
      </c>
      <c r="E57" s="18" t="s">
        <v>165</v>
      </c>
      <c r="F57" s="19" t="s">
        <v>57</v>
      </c>
      <c r="G57" s="20">
        <v>40000</v>
      </c>
      <c r="H57" s="21">
        <v>20250123</v>
      </c>
      <c r="I57" s="21">
        <v>20260123</v>
      </c>
      <c r="J57" s="19" t="s">
        <v>48</v>
      </c>
      <c r="K57" s="19" t="s">
        <v>48</v>
      </c>
      <c r="L57" s="22">
        <v>20260120</v>
      </c>
      <c r="M57" s="16">
        <v>362</v>
      </c>
      <c r="N57" s="23">
        <v>1246.88888888889</v>
      </c>
    </row>
    <row r="58" s="3" customFormat="1" ht="76" customHeight="1" spans="1:14">
      <c r="A58" s="16">
        <v>56</v>
      </c>
      <c r="B58" s="17" t="s">
        <v>15</v>
      </c>
      <c r="C58" s="17" t="s">
        <v>24</v>
      </c>
      <c r="D58" s="17" t="s">
        <v>78</v>
      </c>
      <c r="E58" s="18" t="s">
        <v>166</v>
      </c>
      <c r="F58" s="19" t="s">
        <v>54</v>
      </c>
      <c r="G58" s="20">
        <v>30000</v>
      </c>
      <c r="H58" s="21" t="s">
        <v>167</v>
      </c>
      <c r="I58" s="21" t="s">
        <v>168</v>
      </c>
      <c r="J58" s="19">
        <v>3.45</v>
      </c>
      <c r="K58" s="19">
        <v>3.45</v>
      </c>
      <c r="L58" s="22">
        <v>20240812</v>
      </c>
      <c r="M58" s="16">
        <v>24</v>
      </c>
      <c r="N58" s="23">
        <v>69</v>
      </c>
    </row>
    <row r="59" s="3" customFormat="1" ht="76" customHeight="1" spans="1:14">
      <c r="A59" s="16">
        <v>57</v>
      </c>
      <c r="B59" s="17" t="s">
        <v>15</v>
      </c>
      <c r="C59" s="17" t="s">
        <v>16</v>
      </c>
      <c r="D59" s="17" t="s">
        <v>169</v>
      </c>
      <c r="E59" s="18" t="s">
        <v>170</v>
      </c>
      <c r="F59" s="19" t="s">
        <v>19</v>
      </c>
      <c r="G59" s="20">
        <v>50000</v>
      </c>
      <c r="H59" s="21" t="s">
        <v>41</v>
      </c>
      <c r="I59" s="21" t="s">
        <v>42</v>
      </c>
      <c r="J59" s="19">
        <v>3.1</v>
      </c>
      <c r="K59" s="19">
        <v>3.1</v>
      </c>
      <c r="L59" s="22">
        <v>20251120</v>
      </c>
      <c r="M59" s="16">
        <v>351</v>
      </c>
      <c r="N59" s="23">
        <f>G59*J59*M59/100/360</f>
        <v>1511.25</v>
      </c>
    </row>
    <row r="60" s="3" customFormat="1" ht="76" customHeight="1" spans="1:14">
      <c r="A60" s="16">
        <v>58</v>
      </c>
      <c r="B60" s="17" t="s">
        <v>15</v>
      </c>
      <c r="C60" s="17" t="s">
        <v>24</v>
      </c>
      <c r="D60" s="17" t="s">
        <v>171</v>
      </c>
      <c r="E60" s="18" t="s">
        <v>172</v>
      </c>
      <c r="F60" s="19" t="s">
        <v>47</v>
      </c>
      <c r="G60" s="20">
        <v>50000</v>
      </c>
      <c r="H60" s="21">
        <v>20250313</v>
      </c>
      <c r="I60" s="21">
        <v>20260313</v>
      </c>
      <c r="J60" s="19" t="s">
        <v>48</v>
      </c>
      <c r="K60" s="19" t="s">
        <v>48</v>
      </c>
      <c r="L60" s="22">
        <v>20260312</v>
      </c>
      <c r="M60" s="16">
        <v>364</v>
      </c>
      <c r="N60" s="23">
        <f>G60*J60*M60/360/100</f>
        <v>1567.22222222222</v>
      </c>
    </row>
    <row r="61" s="3" customFormat="1" ht="76" customHeight="1" spans="1:14">
      <c r="A61" s="16">
        <v>59</v>
      </c>
      <c r="B61" s="17" t="s">
        <v>15</v>
      </c>
      <c r="C61" s="17" t="s">
        <v>24</v>
      </c>
      <c r="D61" s="17" t="s">
        <v>173</v>
      </c>
      <c r="E61" s="18" t="s">
        <v>174</v>
      </c>
      <c r="F61" s="19" t="s">
        <v>57</v>
      </c>
      <c r="G61" s="20">
        <v>40000</v>
      </c>
      <c r="H61" s="21">
        <v>20250220</v>
      </c>
      <c r="I61" s="21">
        <v>20260220</v>
      </c>
      <c r="J61" s="19">
        <v>3.1</v>
      </c>
      <c r="K61" s="19">
        <v>3.1</v>
      </c>
      <c r="L61" s="22">
        <v>20251221</v>
      </c>
      <c r="M61" s="16">
        <v>304</v>
      </c>
      <c r="N61" s="23">
        <f>G61*K61*M61/100/360</f>
        <v>1047.11111111111</v>
      </c>
    </row>
    <row r="62" s="3" customFormat="1" ht="76" customHeight="1" spans="1:14">
      <c r="A62" s="16">
        <v>60</v>
      </c>
      <c r="B62" s="17" t="s">
        <v>15</v>
      </c>
      <c r="C62" s="17" t="s">
        <v>24</v>
      </c>
      <c r="D62" s="17" t="s">
        <v>175</v>
      </c>
      <c r="E62" s="18" t="s">
        <v>176</v>
      </c>
      <c r="F62" s="19" t="s">
        <v>57</v>
      </c>
      <c r="G62" s="20">
        <v>50000</v>
      </c>
      <c r="H62" s="21">
        <v>20250120</v>
      </c>
      <c r="I62" s="21">
        <v>20260120</v>
      </c>
      <c r="J62" s="19" t="s">
        <v>48</v>
      </c>
      <c r="K62" s="19" t="s">
        <v>48</v>
      </c>
      <c r="L62" s="22">
        <v>20260108</v>
      </c>
      <c r="M62" s="16">
        <v>353</v>
      </c>
      <c r="N62" s="23">
        <v>1519.86111111111</v>
      </c>
    </row>
    <row r="63" s="3" customFormat="1" ht="76" customHeight="1" spans="1:14">
      <c r="A63" s="16">
        <v>61</v>
      </c>
      <c r="B63" s="17" t="s">
        <v>15</v>
      </c>
      <c r="C63" s="17" t="s">
        <v>16</v>
      </c>
      <c r="D63" s="17" t="s">
        <v>30</v>
      </c>
      <c r="E63" s="18" t="s">
        <v>177</v>
      </c>
      <c r="F63" s="19" t="s">
        <v>178</v>
      </c>
      <c r="G63" s="20">
        <v>50000</v>
      </c>
      <c r="H63" s="21" t="s">
        <v>179</v>
      </c>
      <c r="I63" s="21" t="s">
        <v>180</v>
      </c>
      <c r="J63" s="19">
        <v>3.1</v>
      </c>
      <c r="K63" s="19">
        <v>3.1</v>
      </c>
      <c r="L63" s="22">
        <v>20260116</v>
      </c>
      <c r="M63" s="16">
        <v>323</v>
      </c>
      <c r="N63" s="23">
        <f>G63*K63*M63/100/360</f>
        <v>1390.69444444444</v>
      </c>
    </row>
    <row r="64" s="3" customFormat="1" ht="76" customHeight="1" spans="1:14">
      <c r="A64" s="16">
        <v>62</v>
      </c>
      <c r="B64" s="17" t="s">
        <v>15</v>
      </c>
      <c r="C64" s="17" t="s">
        <v>16</v>
      </c>
      <c r="D64" s="17" t="s">
        <v>181</v>
      </c>
      <c r="E64" s="18" t="s">
        <v>182</v>
      </c>
      <c r="F64" s="19" t="s">
        <v>32</v>
      </c>
      <c r="G64" s="20">
        <v>17500</v>
      </c>
      <c r="H64" s="21" t="s">
        <v>183</v>
      </c>
      <c r="I64" s="21" t="s">
        <v>184</v>
      </c>
      <c r="J64" s="19">
        <v>3.1</v>
      </c>
      <c r="K64" s="19">
        <v>3.1</v>
      </c>
      <c r="L64" s="22">
        <v>20260320</v>
      </c>
      <c r="M64" s="16">
        <v>364</v>
      </c>
      <c r="N64" s="23">
        <f>G64*J64*M64/360/100</f>
        <v>548.527777777778</v>
      </c>
    </row>
    <row r="65" s="3" customFormat="1" ht="76" customHeight="1" spans="1:14">
      <c r="A65" s="16">
        <v>63</v>
      </c>
      <c r="B65" s="17" t="s">
        <v>15</v>
      </c>
      <c r="C65" s="17" t="s">
        <v>71</v>
      </c>
      <c r="D65" s="17" t="s">
        <v>152</v>
      </c>
      <c r="E65" s="18" t="s">
        <v>185</v>
      </c>
      <c r="F65" s="19" t="s">
        <v>130</v>
      </c>
      <c r="G65" s="20">
        <v>30000</v>
      </c>
      <c r="H65" s="21">
        <v>20250115</v>
      </c>
      <c r="I65" s="21">
        <v>20260115</v>
      </c>
      <c r="J65" s="19">
        <v>3.1</v>
      </c>
      <c r="K65" s="19">
        <v>3.1</v>
      </c>
      <c r="L65" s="22">
        <v>20251202</v>
      </c>
      <c r="M65" s="16">
        <v>321</v>
      </c>
      <c r="N65" s="23">
        <v>829.25</v>
      </c>
    </row>
    <row r="66" s="3" customFormat="1" ht="76" customHeight="1" spans="1:14">
      <c r="A66" s="16">
        <v>64</v>
      </c>
      <c r="B66" s="17" t="s">
        <v>15</v>
      </c>
      <c r="C66" s="17" t="s">
        <v>71</v>
      </c>
      <c r="D66" s="17" t="s">
        <v>186</v>
      </c>
      <c r="E66" s="18" t="s">
        <v>187</v>
      </c>
      <c r="F66" s="19" t="s">
        <v>19</v>
      </c>
      <c r="G66" s="20">
        <v>30000</v>
      </c>
      <c r="H66" s="21" t="s">
        <v>188</v>
      </c>
      <c r="I66" s="21" t="s">
        <v>189</v>
      </c>
      <c r="J66" s="19">
        <v>3.1</v>
      </c>
      <c r="K66" s="19">
        <v>3.1</v>
      </c>
      <c r="L66" s="22">
        <v>20251201</v>
      </c>
      <c r="M66" s="16">
        <v>356</v>
      </c>
      <c r="N66" s="23">
        <f t="shared" ref="N66:N70" si="3">G66*J66*M66/100/360</f>
        <v>919.666666666667</v>
      </c>
    </row>
    <row r="67" s="3" customFormat="1" ht="76" customHeight="1" spans="1:14">
      <c r="A67" s="16">
        <v>65</v>
      </c>
      <c r="B67" s="17" t="s">
        <v>15</v>
      </c>
      <c r="C67" s="17" t="s">
        <v>16</v>
      </c>
      <c r="D67" s="17" t="s">
        <v>114</v>
      </c>
      <c r="E67" s="18" t="s">
        <v>190</v>
      </c>
      <c r="F67" s="19" t="s">
        <v>19</v>
      </c>
      <c r="G67" s="20">
        <v>50000</v>
      </c>
      <c r="H67" s="21" t="s">
        <v>191</v>
      </c>
      <c r="I67" s="21" t="s">
        <v>192</v>
      </c>
      <c r="J67" s="19">
        <v>3.1</v>
      </c>
      <c r="K67" s="19">
        <v>3.1</v>
      </c>
      <c r="L67" s="22">
        <v>20251212</v>
      </c>
      <c r="M67" s="16">
        <v>366</v>
      </c>
      <c r="N67" s="23">
        <f t="shared" si="3"/>
        <v>1575.83333333333</v>
      </c>
    </row>
    <row r="68" s="3" customFormat="1" ht="76" customHeight="1" spans="1:14">
      <c r="A68" s="16">
        <v>66</v>
      </c>
      <c r="B68" s="17" t="s">
        <v>15</v>
      </c>
      <c r="C68" s="17" t="s">
        <v>16</v>
      </c>
      <c r="D68" s="17" t="s">
        <v>114</v>
      </c>
      <c r="E68" s="18" t="s">
        <v>193</v>
      </c>
      <c r="F68" s="19" t="s">
        <v>19</v>
      </c>
      <c r="G68" s="20">
        <v>40000</v>
      </c>
      <c r="H68" s="21" t="s">
        <v>100</v>
      </c>
      <c r="I68" s="21" t="s">
        <v>101</v>
      </c>
      <c r="J68" s="19">
        <v>3.1</v>
      </c>
      <c r="K68" s="19">
        <v>3.1</v>
      </c>
      <c r="L68" s="22">
        <v>20251121</v>
      </c>
      <c r="M68" s="16">
        <v>344</v>
      </c>
      <c r="N68" s="23">
        <f t="shared" si="3"/>
        <v>1184.88888888889</v>
      </c>
    </row>
    <row r="69" s="3" customFormat="1" ht="76" customHeight="1" spans="1:14">
      <c r="A69" s="16">
        <v>67</v>
      </c>
      <c r="B69" s="17" t="s">
        <v>15</v>
      </c>
      <c r="C69" s="17" t="s">
        <v>16</v>
      </c>
      <c r="D69" s="17" t="s">
        <v>17</v>
      </c>
      <c r="E69" s="18" t="s">
        <v>194</v>
      </c>
      <c r="F69" s="19" t="s">
        <v>19</v>
      </c>
      <c r="G69" s="20">
        <v>50000</v>
      </c>
      <c r="H69" s="21" t="s">
        <v>195</v>
      </c>
      <c r="I69" s="21" t="s">
        <v>196</v>
      </c>
      <c r="J69" s="19">
        <v>3.1</v>
      </c>
      <c r="K69" s="19">
        <v>3.1</v>
      </c>
      <c r="L69" s="22">
        <v>20251125</v>
      </c>
      <c r="M69" s="16">
        <v>351</v>
      </c>
      <c r="N69" s="23">
        <f t="shared" si="3"/>
        <v>1511.25</v>
      </c>
    </row>
    <row r="70" s="3" customFormat="1" ht="76" customHeight="1" spans="1:14">
      <c r="A70" s="16">
        <v>68</v>
      </c>
      <c r="B70" s="17" t="s">
        <v>15</v>
      </c>
      <c r="C70" s="17" t="s">
        <v>16</v>
      </c>
      <c r="D70" s="17" t="s">
        <v>117</v>
      </c>
      <c r="E70" s="18" t="s">
        <v>197</v>
      </c>
      <c r="F70" s="19" t="s">
        <v>19</v>
      </c>
      <c r="G70" s="20">
        <v>50000</v>
      </c>
      <c r="H70" s="21" t="s">
        <v>100</v>
      </c>
      <c r="I70" s="21" t="s">
        <v>101</v>
      </c>
      <c r="J70" s="19">
        <v>3.1</v>
      </c>
      <c r="K70" s="19">
        <v>3.1</v>
      </c>
      <c r="L70" s="22">
        <v>20251128</v>
      </c>
      <c r="M70" s="16">
        <v>351</v>
      </c>
      <c r="N70" s="23">
        <f t="shared" si="3"/>
        <v>1511.25</v>
      </c>
    </row>
    <row r="71" s="3" customFormat="1" ht="76" customHeight="1" spans="1:14">
      <c r="A71" s="16">
        <v>69</v>
      </c>
      <c r="B71" s="17" t="s">
        <v>15</v>
      </c>
      <c r="C71" s="17" t="s">
        <v>71</v>
      </c>
      <c r="D71" s="17" t="s">
        <v>198</v>
      </c>
      <c r="E71" s="18" t="s">
        <v>199</v>
      </c>
      <c r="F71" s="19" t="s">
        <v>130</v>
      </c>
      <c r="G71" s="20">
        <v>30000</v>
      </c>
      <c r="H71" s="21">
        <v>20250114</v>
      </c>
      <c r="I71" s="21">
        <v>20260114</v>
      </c>
      <c r="J71" s="19">
        <v>3.1</v>
      </c>
      <c r="K71" s="19">
        <v>3.1</v>
      </c>
      <c r="L71" s="22">
        <v>20251205</v>
      </c>
      <c r="M71" s="16">
        <v>325</v>
      </c>
      <c r="N71" s="23">
        <v>839.583333333333</v>
      </c>
    </row>
    <row r="72" s="3" customFormat="1" ht="76" customHeight="1" spans="1:14">
      <c r="A72" s="16">
        <v>70</v>
      </c>
      <c r="B72" s="17" t="s">
        <v>15</v>
      </c>
      <c r="C72" s="17" t="s">
        <v>24</v>
      </c>
      <c r="D72" s="17" t="s">
        <v>117</v>
      </c>
      <c r="E72" s="18" t="s">
        <v>200</v>
      </c>
      <c r="F72" s="19" t="s">
        <v>57</v>
      </c>
      <c r="G72" s="20">
        <v>40000</v>
      </c>
      <c r="H72" s="21">
        <v>20250117</v>
      </c>
      <c r="I72" s="21">
        <v>20260117</v>
      </c>
      <c r="J72" s="19" t="s">
        <v>48</v>
      </c>
      <c r="K72" s="19" t="s">
        <v>48</v>
      </c>
      <c r="L72" s="22">
        <v>20260106</v>
      </c>
      <c r="M72" s="16">
        <v>354</v>
      </c>
      <c r="N72" s="23">
        <v>1219.33333333333</v>
      </c>
    </row>
    <row r="73" s="3" customFormat="1" ht="76" customHeight="1" spans="1:14">
      <c r="A73" s="16">
        <v>71</v>
      </c>
      <c r="B73" s="17" t="s">
        <v>15</v>
      </c>
      <c r="C73" s="17" t="s">
        <v>71</v>
      </c>
      <c r="D73" s="17" t="s">
        <v>152</v>
      </c>
      <c r="E73" s="18" t="s">
        <v>201</v>
      </c>
      <c r="F73" s="19" t="s">
        <v>130</v>
      </c>
      <c r="G73" s="20">
        <v>30000</v>
      </c>
      <c r="H73" s="21">
        <v>20250107</v>
      </c>
      <c r="I73" s="21">
        <v>20260107</v>
      </c>
      <c r="J73" s="19">
        <v>3.1</v>
      </c>
      <c r="K73" s="19">
        <v>3.1</v>
      </c>
      <c r="L73" s="22">
        <v>20251209</v>
      </c>
      <c r="M73" s="16">
        <v>336</v>
      </c>
      <c r="N73" s="23">
        <v>868</v>
      </c>
    </row>
    <row r="74" s="3" customFormat="1" ht="76" customHeight="1" spans="1:14">
      <c r="A74" s="16">
        <v>72</v>
      </c>
      <c r="B74" s="17" t="s">
        <v>15</v>
      </c>
      <c r="C74" s="17" t="s">
        <v>16</v>
      </c>
      <c r="D74" s="17" t="s">
        <v>202</v>
      </c>
      <c r="E74" s="18" t="s">
        <v>203</v>
      </c>
      <c r="F74" s="19" t="s">
        <v>36</v>
      </c>
      <c r="G74" s="20">
        <v>35000</v>
      </c>
      <c r="H74" s="21" t="s">
        <v>37</v>
      </c>
      <c r="I74" s="21" t="s">
        <v>38</v>
      </c>
      <c r="J74" s="19">
        <v>3.1</v>
      </c>
      <c r="K74" s="19">
        <v>3.1</v>
      </c>
      <c r="L74" s="22">
        <v>20250401</v>
      </c>
      <c r="M74" s="16">
        <v>160</v>
      </c>
      <c r="N74" s="23">
        <f>G74*J74*M74/360/100</f>
        <v>482.222222222222</v>
      </c>
    </row>
    <row r="75" s="3" customFormat="1" ht="76" customHeight="1" spans="1:14">
      <c r="A75" s="16">
        <v>73</v>
      </c>
      <c r="B75" s="17" t="s">
        <v>15</v>
      </c>
      <c r="C75" s="17" t="s">
        <v>16</v>
      </c>
      <c r="D75" s="17" t="s">
        <v>169</v>
      </c>
      <c r="E75" s="18" t="s">
        <v>204</v>
      </c>
      <c r="F75" s="19" t="s">
        <v>36</v>
      </c>
      <c r="G75" s="20">
        <v>50000</v>
      </c>
      <c r="H75" s="21" t="s">
        <v>205</v>
      </c>
      <c r="I75" s="21" t="s">
        <v>206</v>
      </c>
      <c r="J75" s="19">
        <v>3.35</v>
      </c>
      <c r="K75" s="19">
        <v>3.35</v>
      </c>
      <c r="L75" s="22">
        <v>20250812</v>
      </c>
      <c r="M75" s="16">
        <v>300</v>
      </c>
      <c r="N75" s="23">
        <f>G75*J75*M75/360/100</f>
        <v>1395.83333333333</v>
      </c>
    </row>
    <row r="76" s="3" customFormat="1" ht="76" customHeight="1" spans="1:14">
      <c r="A76" s="16">
        <v>74</v>
      </c>
      <c r="B76" s="17" t="s">
        <v>15</v>
      </c>
      <c r="C76" s="17" t="s">
        <v>24</v>
      </c>
      <c r="D76" s="17" t="s">
        <v>61</v>
      </c>
      <c r="E76" s="18" t="s">
        <v>207</v>
      </c>
      <c r="F76" s="19" t="s">
        <v>54</v>
      </c>
      <c r="G76" s="20">
        <v>50000</v>
      </c>
      <c r="H76" s="21" t="s">
        <v>208</v>
      </c>
      <c r="I76" s="21" t="s">
        <v>209</v>
      </c>
      <c r="J76" s="19">
        <v>3.45</v>
      </c>
      <c r="K76" s="19">
        <v>3.45</v>
      </c>
      <c r="L76" s="22">
        <v>20250709</v>
      </c>
      <c r="M76" s="16">
        <v>364</v>
      </c>
      <c r="N76" s="23">
        <v>1744.17</v>
      </c>
    </row>
    <row r="77" s="3" customFormat="1" ht="76" customHeight="1" spans="1:14">
      <c r="A77" s="16">
        <v>75</v>
      </c>
      <c r="B77" s="17" t="s">
        <v>15</v>
      </c>
      <c r="C77" s="17" t="s">
        <v>16</v>
      </c>
      <c r="D77" s="17" t="s">
        <v>30</v>
      </c>
      <c r="E77" s="18" t="s">
        <v>210</v>
      </c>
      <c r="F77" s="19" t="s">
        <v>19</v>
      </c>
      <c r="G77" s="20">
        <v>40000</v>
      </c>
      <c r="H77" s="21" t="s">
        <v>195</v>
      </c>
      <c r="I77" s="21" t="s">
        <v>196</v>
      </c>
      <c r="J77" s="19">
        <v>3.1</v>
      </c>
      <c r="K77" s="19">
        <v>3.1</v>
      </c>
      <c r="L77" s="22">
        <v>20251113</v>
      </c>
      <c r="M77" s="16">
        <v>339</v>
      </c>
      <c r="N77" s="23">
        <f>G77*J77*M77/100/360</f>
        <v>1167.66666666667</v>
      </c>
    </row>
    <row r="78" s="3" customFormat="1" ht="76" customHeight="1" spans="1:14">
      <c r="A78" s="16">
        <v>76</v>
      </c>
      <c r="B78" s="17" t="s">
        <v>15</v>
      </c>
      <c r="C78" s="17" t="s">
        <v>16</v>
      </c>
      <c r="D78" s="17" t="s">
        <v>30</v>
      </c>
      <c r="E78" s="18" t="s">
        <v>210</v>
      </c>
      <c r="F78" s="19" t="s">
        <v>19</v>
      </c>
      <c r="G78" s="20">
        <v>40000</v>
      </c>
      <c r="H78" s="21" t="s">
        <v>211</v>
      </c>
      <c r="I78" s="21" t="s">
        <v>85</v>
      </c>
      <c r="J78" s="19">
        <v>3.45</v>
      </c>
      <c r="K78" s="19">
        <v>3.45</v>
      </c>
      <c r="L78" s="22">
        <v>20241026</v>
      </c>
      <c r="M78" s="16">
        <v>361</v>
      </c>
      <c r="N78" s="23">
        <f>G78*M78/360*K78/100</f>
        <v>1383.83333333333</v>
      </c>
    </row>
    <row r="79" s="3" customFormat="1" ht="76" customHeight="1" spans="1:14">
      <c r="A79" s="16">
        <v>77</v>
      </c>
      <c r="B79" s="17" t="s">
        <v>15</v>
      </c>
      <c r="C79" s="17" t="s">
        <v>16</v>
      </c>
      <c r="D79" s="17" t="s">
        <v>212</v>
      </c>
      <c r="E79" s="18" t="s">
        <v>213</v>
      </c>
      <c r="F79" s="19" t="s">
        <v>19</v>
      </c>
      <c r="G79" s="20">
        <v>30000</v>
      </c>
      <c r="H79" s="21" t="s">
        <v>214</v>
      </c>
      <c r="I79" s="21" t="s">
        <v>215</v>
      </c>
      <c r="J79" s="19">
        <v>3.45</v>
      </c>
      <c r="K79" s="19">
        <v>3.45</v>
      </c>
      <c r="L79" s="22">
        <v>20241023</v>
      </c>
      <c r="M79" s="16">
        <v>365</v>
      </c>
      <c r="N79" s="23">
        <f>G79*M79/360*K79/100</f>
        <v>1049.375</v>
      </c>
    </row>
    <row r="80" s="3" customFormat="1" ht="76" customHeight="1" spans="1:14">
      <c r="A80" s="16">
        <v>78</v>
      </c>
      <c r="B80" s="17" t="s">
        <v>15</v>
      </c>
      <c r="C80" s="17" t="s">
        <v>24</v>
      </c>
      <c r="D80" s="17" t="s">
        <v>61</v>
      </c>
      <c r="E80" s="18" t="s">
        <v>216</v>
      </c>
      <c r="F80" s="19" t="s">
        <v>19</v>
      </c>
      <c r="G80" s="20">
        <v>50000</v>
      </c>
      <c r="H80" s="21" t="s">
        <v>217</v>
      </c>
      <c r="I80" s="21" t="s">
        <v>218</v>
      </c>
      <c r="J80" s="19">
        <v>3.45</v>
      </c>
      <c r="K80" s="19">
        <v>3.45</v>
      </c>
      <c r="L80" s="22">
        <v>20250105</v>
      </c>
      <c r="M80" s="16">
        <v>352</v>
      </c>
      <c r="N80" s="23">
        <f>G80*M80/360*J80/100</f>
        <v>1686.66666666667</v>
      </c>
    </row>
    <row r="81" s="3" customFormat="1" ht="76" customHeight="1" spans="1:14">
      <c r="A81" s="16">
        <v>79</v>
      </c>
      <c r="B81" s="17" t="s">
        <v>15</v>
      </c>
      <c r="C81" s="17" t="s">
        <v>24</v>
      </c>
      <c r="D81" s="17" t="s">
        <v>219</v>
      </c>
      <c r="E81" s="18" t="s">
        <v>220</v>
      </c>
      <c r="F81" s="19" t="s">
        <v>57</v>
      </c>
      <c r="G81" s="20">
        <v>50000</v>
      </c>
      <c r="H81" s="21">
        <v>20250114</v>
      </c>
      <c r="I81" s="21">
        <v>20260113</v>
      </c>
      <c r="J81" s="19" t="s">
        <v>48</v>
      </c>
      <c r="K81" s="19" t="s">
        <v>48</v>
      </c>
      <c r="L81" s="22">
        <v>20260105</v>
      </c>
      <c r="M81" s="16">
        <v>356</v>
      </c>
      <c r="N81" s="23">
        <v>1532.77777777778</v>
      </c>
    </row>
    <row r="82" s="3" customFormat="1" ht="76" customHeight="1" spans="1:14">
      <c r="A82" s="16">
        <v>80</v>
      </c>
      <c r="B82" s="17" t="s">
        <v>15</v>
      </c>
      <c r="C82" s="17" t="s">
        <v>16</v>
      </c>
      <c r="D82" s="17" t="s">
        <v>221</v>
      </c>
      <c r="E82" s="18" t="s">
        <v>222</v>
      </c>
      <c r="F82" s="19" t="s">
        <v>19</v>
      </c>
      <c r="G82" s="20">
        <v>20000</v>
      </c>
      <c r="H82" s="21" t="s">
        <v>223</v>
      </c>
      <c r="I82" s="21" t="s">
        <v>224</v>
      </c>
      <c r="J82" s="19">
        <v>3.35</v>
      </c>
      <c r="K82" s="19">
        <v>3.35</v>
      </c>
      <c r="L82" s="22">
        <v>20250804</v>
      </c>
      <c r="M82" s="16">
        <v>355</v>
      </c>
      <c r="N82" s="23">
        <f>G82*K82*M82/365/100</f>
        <v>651.643835616438</v>
      </c>
    </row>
    <row r="83" s="3" customFormat="1" ht="76" customHeight="1" spans="1:14">
      <c r="A83" s="16">
        <v>81</v>
      </c>
      <c r="B83" s="17" t="s">
        <v>15</v>
      </c>
      <c r="C83" s="17" t="s">
        <v>16</v>
      </c>
      <c r="D83" s="17" t="s">
        <v>181</v>
      </c>
      <c r="E83" s="18" t="s">
        <v>225</v>
      </c>
      <c r="F83" s="19" t="s">
        <v>36</v>
      </c>
      <c r="G83" s="20">
        <v>50000</v>
      </c>
      <c r="H83" s="21" t="s">
        <v>226</v>
      </c>
      <c r="I83" s="21" t="s">
        <v>227</v>
      </c>
      <c r="J83" s="19">
        <v>3.1</v>
      </c>
      <c r="K83" s="19">
        <v>3.1</v>
      </c>
      <c r="L83" s="22">
        <v>20250612</v>
      </c>
      <c r="M83" s="16">
        <v>233</v>
      </c>
      <c r="N83" s="23">
        <f t="shared" ref="N83:N87" si="4">G83*J83*M83/360/100</f>
        <v>1003.19444444444</v>
      </c>
    </row>
    <row r="84" s="3" customFormat="1" ht="76" customHeight="1" spans="1:14">
      <c r="A84" s="16">
        <v>82</v>
      </c>
      <c r="B84" s="17" t="s">
        <v>15</v>
      </c>
      <c r="C84" s="17" t="s">
        <v>24</v>
      </c>
      <c r="D84" s="17" t="s">
        <v>219</v>
      </c>
      <c r="E84" s="18" t="s">
        <v>143</v>
      </c>
      <c r="F84" s="19" t="s">
        <v>36</v>
      </c>
      <c r="G84" s="20">
        <v>40000</v>
      </c>
      <c r="H84" s="21" t="s">
        <v>205</v>
      </c>
      <c r="I84" s="21" t="s">
        <v>206</v>
      </c>
      <c r="J84" s="19">
        <v>3.35</v>
      </c>
      <c r="K84" s="19">
        <v>3.35</v>
      </c>
      <c r="L84" s="22">
        <v>20251009</v>
      </c>
      <c r="M84" s="16">
        <v>358</v>
      </c>
      <c r="N84" s="23">
        <f t="shared" si="4"/>
        <v>1332.55555555556</v>
      </c>
    </row>
    <row r="85" s="3" customFormat="1" ht="76" customHeight="1" spans="1:14">
      <c r="A85" s="16">
        <v>83</v>
      </c>
      <c r="B85" s="17" t="s">
        <v>15</v>
      </c>
      <c r="C85" s="17" t="s">
        <v>71</v>
      </c>
      <c r="D85" s="17" t="s">
        <v>228</v>
      </c>
      <c r="E85" s="18" t="s">
        <v>229</v>
      </c>
      <c r="F85" s="19" t="s">
        <v>130</v>
      </c>
      <c r="G85" s="20">
        <v>30000</v>
      </c>
      <c r="H85" s="21">
        <v>20250219</v>
      </c>
      <c r="I85" s="21">
        <v>20260219</v>
      </c>
      <c r="J85" s="19">
        <v>3.1</v>
      </c>
      <c r="K85" s="19">
        <v>3.1</v>
      </c>
      <c r="L85" s="22">
        <v>20260129</v>
      </c>
      <c r="M85" s="16">
        <v>344</v>
      </c>
      <c r="N85" s="23">
        <f>G85*K85*M85/100/360</f>
        <v>888.666666666667</v>
      </c>
    </row>
    <row r="86" s="3" customFormat="1" ht="76" customHeight="1" spans="1:14">
      <c r="A86" s="16">
        <v>84</v>
      </c>
      <c r="B86" s="17" t="s">
        <v>15</v>
      </c>
      <c r="C86" s="17" t="s">
        <v>82</v>
      </c>
      <c r="D86" s="17" t="s">
        <v>230</v>
      </c>
      <c r="E86" s="18" t="s">
        <v>231</v>
      </c>
      <c r="F86" s="19" t="s">
        <v>125</v>
      </c>
      <c r="G86" s="20">
        <v>50000</v>
      </c>
      <c r="H86" s="21" t="s">
        <v>120</v>
      </c>
      <c r="I86" s="21" t="s">
        <v>121</v>
      </c>
      <c r="J86" s="19" t="s">
        <v>48</v>
      </c>
      <c r="K86" s="19" t="s">
        <v>48</v>
      </c>
      <c r="L86" s="22">
        <v>20260108</v>
      </c>
      <c r="M86" s="16">
        <v>358</v>
      </c>
      <c r="N86" s="23">
        <v>1541.38888888889</v>
      </c>
    </row>
    <row r="87" s="3" customFormat="1" ht="76" customHeight="1" spans="1:14">
      <c r="A87" s="16">
        <v>85</v>
      </c>
      <c r="B87" s="17" t="s">
        <v>15</v>
      </c>
      <c r="C87" s="17" t="s">
        <v>16</v>
      </c>
      <c r="D87" s="17" t="s">
        <v>39</v>
      </c>
      <c r="E87" s="18" t="s">
        <v>232</v>
      </c>
      <c r="F87" s="19" t="s">
        <v>36</v>
      </c>
      <c r="G87" s="20">
        <v>50000</v>
      </c>
      <c r="H87" s="21" t="s">
        <v>21</v>
      </c>
      <c r="I87" s="21" t="s">
        <v>63</v>
      </c>
      <c r="J87" s="19">
        <v>3.35</v>
      </c>
      <c r="K87" s="19">
        <v>3.35</v>
      </c>
      <c r="L87" s="22">
        <v>20250912</v>
      </c>
      <c r="M87" s="16">
        <v>330</v>
      </c>
      <c r="N87" s="23">
        <f t="shared" si="4"/>
        <v>1535.41666666667</v>
      </c>
    </row>
    <row r="88" s="3" customFormat="1" ht="76" customHeight="1" spans="1:14">
      <c r="A88" s="16">
        <v>86</v>
      </c>
      <c r="B88" s="17" t="s">
        <v>15</v>
      </c>
      <c r="C88" s="17" t="s">
        <v>16</v>
      </c>
      <c r="D88" s="17" t="s">
        <v>221</v>
      </c>
      <c r="E88" s="18" t="s">
        <v>233</v>
      </c>
      <c r="F88" s="19" t="s">
        <v>19</v>
      </c>
      <c r="G88" s="20">
        <v>30000</v>
      </c>
      <c r="H88" s="21" t="s">
        <v>234</v>
      </c>
      <c r="I88" s="21" t="s">
        <v>235</v>
      </c>
      <c r="J88" s="19">
        <v>3.45</v>
      </c>
      <c r="K88" s="19">
        <v>3.45</v>
      </c>
      <c r="L88" s="22">
        <v>20250321</v>
      </c>
      <c r="M88" s="16">
        <v>332</v>
      </c>
      <c r="N88" s="23">
        <f>G88*M88/360*K88/100</f>
        <v>954.5</v>
      </c>
    </row>
    <row r="89" s="3" customFormat="1" ht="76" customHeight="1" spans="1:14">
      <c r="A89" s="16">
        <v>87</v>
      </c>
      <c r="B89" s="17" t="s">
        <v>15</v>
      </c>
      <c r="C89" s="17" t="s">
        <v>82</v>
      </c>
      <c r="D89" s="17" t="s">
        <v>131</v>
      </c>
      <c r="E89" s="18" t="s">
        <v>236</v>
      </c>
      <c r="F89" s="19" t="s">
        <v>237</v>
      </c>
      <c r="G89" s="20">
        <v>50000</v>
      </c>
      <c r="H89" s="21">
        <v>20240319</v>
      </c>
      <c r="I89" s="21">
        <v>20250319</v>
      </c>
      <c r="J89" s="19">
        <v>3.45</v>
      </c>
      <c r="K89" s="19">
        <v>3.45</v>
      </c>
      <c r="L89" s="22">
        <v>20250316</v>
      </c>
      <c r="M89" s="16">
        <v>362</v>
      </c>
      <c r="N89" s="23">
        <f>G89*M89/360*K89/100</f>
        <v>1734.58333333333</v>
      </c>
    </row>
    <row r="90" s="3" customFormat="1" ht="76" customHeight="1" spans="1:14">
      <c r="A90" s="16">
        <v>88</v>
      </c>
      <c r="B90" s="17" t="s">
        <v>15</v>
      </c>
      <c r="C90" s="17" t="s">
        <v>82</v>
      </c>
      <c r="D90" s="17" t="s">
        <v>131</v>
      </c>
      <c r="E90" s="18" t="s">
        <v>236</v>
      </c>
      <c r="F90" s="19" t="s">
        <v>238</v>
      </c>
      <c r="G90" s="20">
        <v>50000</v>
      </c>
      <c r="H90" s="21">
        <v>20250327</v>
      </c>
      <c r="I90" s="21">
        <v>20260327</v>
      </c>
      <c r="J90" s="19">
        <v>3.1</v>
      </c>
      <c r="K90" s="19">
        <v>3.1</v>
      </c>
      <c r="L90" s="22">
        <v>20260326</v>
      </c>
      <c r="M90" s="16">
        <v>364</v>
      </c>
      <c r="N90" s="23">
        <f t="shared" ref="N90:N93" si="5">G90*J90*M90/360/100</f>
        <v>1567.22222222222</v>
      </c>
    </row>
    <row r="91" s="3" customFormat="1" ht="76" customHeight="1" spans="1:14">
      <c r="A91" s="16">
        <v>89</v>
      </c>
      <c r="B91" s="17" t="s">
        <v>15</v>
      </c>
      <c r="C91" s="17" t="s">
        <v>82</v>
      </c>
      <c r="D91" s="17" t="s">
        <v>83</v>
      </c>
      <c r="E91" s="18" t="s">
        <v>239</v>
      </c>
      <c r="F91" s="19" t="s">
        <v>238</v>
      </c>
      <c r="G91" s="20">
        <v>30000</v>
      </c>
      <c r="H91" s="21" t="s">
        <v>80</v>
      </c>
      <c r="I91" s="21" t="s">
        <v>81</v>
      </c>
      <c r="J91" s="19">
        <v>3.35</v>
      </c>
      <c r="K91" s="19">
        <v>3.35</v>
      </c>
      <c r="L91" s="22">
        <v>20250923</v>
      </c>
      <c r="M91" s="16">
        <v>362</v>
      </c>
      <c r="N91" s="23">
        <f t="shared" si="5"/>
        <v>1010.58333333333</v>
      </c>
    </row>
    <row r="92" s="3" customFormat="1" ht="76" customHeight="1" spans="1:14">
      <c r="A92" s="16">
        <v>90</v>
      </c>
      <c r="B92" s="17" t="s">
        <v>15</v>
      </c>
      <c r="C92" s="17" t="s">
        <v>16</v>
      </c>
      <c r="D92" s="17" t="s">
        <v>39</v>
      </c>
      <c r="E92" s="18" t="s">
        <v>240</v>
      </c>
      <c r="F92" s="19" t="s">
        <v>36</v>
      </c>
      <c r="G92" s="20">
        <v>50000</v>
      </c>
      <c r="H92" s="21" t="s">
        <v>141</v>
      </c>
      <c r="I92" s="21" t="s">
        <v>142</v>
      </c>
      <c r="J92" s="19">
        <v>3.35</v>
      </c>
      <c r="K92" s="19">
        <v>3.35</v>
      </c>
      <c r="L92" s="22">
        <v>20250712</v>
      </c>
      <c r="M92" s="16">
        <v>274</v>
      </c>
      <c r="N92" s="23">
        <f t="shared" si="5"/>
        <v>1274.86111111111</v>
      </c>
    </row>
    <row r="93" s="3" customFormat="1" ht="76" customHeight="1" spans="1:14">
      <c r="A93" s="16">
        <v>91</v>
      </c>
      <c r="B93" s="17" t="s">
        <v>15</v>
      </c>
      <c r="C93" s="17" t="s">
        <v>16</v>
      </c>
      <c r="D93" s="17" t="s">
        <v>39</v>
      </c>
      <c r="E93" s="18" t="s">
        <v>241</v>
      </c>
      <c r="F93" s="19" t="s">
        <v>36</v>
      </c>
      <c r="G93" s="20">
        <v>30000</v>
      </c>
      <c r="H93" s="21" t="s">
        <v>205</v>
      </c>
      <c r="I93" s="21" t="s">
        <v>206</v>
      </c>
      <c r="J93" s="19">
        <v>3.35</v>
      </c>
      <c r="K93" s="19">
        <v>3.35</v>
      </c>
      <c r="L93" s="22">
        <v>20251010</v>
      </c>
      <c r="M93" s="16">
        <v>359</v>
      </c>
      <c r="N93" s="23">
        <f t="shared" si="5"/>
        <v>1002.20833333333</v>
      </c>
    </row>
    <row r="94" s="3" customFormat="1" ht="76" customHeight="1" spans="1:14">
      <c r="A94" s="16">
        <v>92</v>
      </c>
      <c r="B94" s="17" t="s">
        <v>15</v>
      </c>
      <c r="C94" s="17" t="s">
        <v>16</v>
      </c>
      <c r="D94" s="17" t="s">
        <v>30</v>
      </c>
      <c r="E94" s="18" t="s">
        <v>242</v>
      </c>
      <c r="F94" s="19" t="s">
        <v>54</v>
      </c>
      <c r="G94" s="20">
        <v>50000</v>
      </c>
      <c r="H94" s="21" t="s">
        <v>243</v>
      </c>
      <c r="I94" s="21" t="s">
        <v>244</v>
      </c>
      <c r="J94" s="19">
        <v>3.35</v>
      </c>
      <c r="K94" s="19">
        <v>3.35</v>
      </c>
      <c r="L94" s="22" t="s">
        <v>245</v>
      </c>
      <c r="M94" s="16">
        <v>330</v>
      </c>
      <c r="N94" s="23">
        <v>1535.42</v>
      </c>
    </row>
    <row r="95" s="3" customFormat="1" ht="76" customHeight="1" spans="1:14">
      <c r="A95" s="16">
        <v>93</v>
      </c>
      <c r="B95" s="17" t="s">
        <v>15</v>
      </c>
      <c r="C95" s="17" t="s">
        <v>16</v>
      </c>
      <c r="D95" s="17" t="s">
        <v>30</v>
      </c>
      <c r="E95" s="18" t="s">
        <v>246</v>
      </c>
      <c r="F95" s="19" t="s">
        <v>19</v>
      </c>
      <c r="G95" s="20">
        <v>50000</v>
      </c>
      <c r="H95" s="21">
        <v>20241119</v>
      </c>
      <c r="I95" s="21">
        <v>20251119</v>
      </c>
      <c r="J95" s="19">
        <v>3.1</v>
      </c>
      <c r="K95" s="19">
        <v>3.1</v>
      </c>
      <c r="L95" s="22">
        <v>20251017</v>
      </c>
      <c r="M95" s="16">
        <v>332</v>
      </c>
      <c r="N95" s="23">
        <f>G95*M95/360*J95/100</f>
        <v>1429.44444444444</v>
      </c>
    </row>
    <row r="96" s="3" customFormat="1" ht="76" customHeight="1" spans="1:14">
      <c r="A96" s="16">
        <v>94</v>
      </c>
      <c r="B96" s="17" t="s">
        <v>15</v>
      </c>
      <c r="C96" s="17" t="s">
        <v>16</v>
      </c>
      <c r="D96" s="17" t="s">
        <v>169</v>
      </c>
      <c r="E96" s="18" t="s">
        <v>247</v>
      </c>
      <c r="F96" s="19" t="s">
        <v>19</v>
      </c>
      <c r="G96" s="20">
        <v>50000</v>
      </c>
      <c r="H96" s="21" t="s">
        <v>248</v>
      </c>
      <c r="I96" s="21" t="s">
        <v>249</v>
      </c>
      <c r="J96" s="19">
        <v>3.1</v>
      </c>
      <c r="K96" s="19">
        <v>3.1</v>
      </c>
      <c r="L96" s="22">
        <v>20251120</v>
      </c>
      <c r="M96" s="16">
        <v>352</v>
      </c>
      <c r="N96" s="23">
        <f>G96*J96*M96/100/360</f>
        <v>1515.55555555556</v>
      </c>
    </row>
    <row r="97" s="3" customFormat="1" ht="76" customHeight="1" spans="1:14">
      <c r="A97" s="16">
        <v>95</v>
      </c>
      <c r="B97" s="17" t="s">
        <v>15</v>
      </c>
      <c r="C97" s="17" t="s">
        <v>24</v>
      </c>
      <c r="D97" s="17" t="s">
        <v>171</v>
      </c>
      <c r="E97" s="18" t="s">
        <v>250</v>
      </c>
      <c r="F97" s="19" t="s">
        <v>47</v>
      </c>
      <c r="G97" s="20">
        <v>40000</v>
      </c>
      <c r="H97" s="21">
        <v>20250304</v>
      </c>
      <c r="I97" s="21">
        <v>20260304</v>
      </c>
      <c r="J97" s="19" t="s">
        <v>48</v>
      </c>
      <c r="K97" s="19" t="s">
        <v>48</v>
      </c>
      <c r="L97" s="22">
        <v>20260302</v>
      </c>
      <c r="M97" s="16">
        <v>363</v>
      </c>
      <c r="N97" s="23">
        <f t="shared" ref="N97:N100" si="6">G97*J97*M97/360/100</f>
        <v>1250.33333333333</v>
      </c>
    </row>
    <row r="98" s="3" customFormat="1" ht="76" customHeight="1" spans="1:14">
      <c r="A98" s="16">
        <v>96</v>
      </c>
      <c r="B98" s="17" t="s">
        <v>15</v>
      </c>
      <c r="C98" s="17" t="s">
        <v>24</v>
      </c>
      <c r="D98" s="17" t="s">
        <v>25</v>
      </c>
      <c r="E98" s="18" t="s">
        <v>251</v>
      </c>
      <c r="F98" s="19" t="s">
        <v>47</v>
      </c>
      <c r="G98" s="20">
        <v>50000</v>
      </c>
      <c r="H98" s="21">
        <v>20250312</v>
      </c>
      <c r="I98" s="21">
        <v>20260312</v>
      </c>
      <c r="J98" s="19" t="s">
        <v>48</v>
      </c>
      <c r="K98" s="19" t="s">
        <v>48</v>
      </c>
      <c r="L98" s="22">
        <v>20260304</v>
      </c>
      <c r="M98" s="16">
        <v>357</v>
      </c>
      <c r="N98" s="23">
        <f t="shared" si="6"/>
        <v>1537.08333333333</v>
      </c>
    </row>
    <row r="99" s="3" customFormat="1" ht="76" customHeight="1" spans="1:14">
      <c r="A99" s="16">
        <v>97</v>
      </c>
      <c r="B99" s="17" t="s">
        <v>15</v>
      </c>
      <c r="C99" s="17" t="s">
        <v>24</v>
      </c>
      <c r="D99" s="17" t="s">
        <v>252</v>
      </c>
      <c r="E99" s="18" t="s">
        <v>253</v>
      </c>
      <c r="F99" s="19" t="s">
        <v>57</v>
      </c>
      <c r="G99" s="20">
        <v>40000</v>
      </c>
      <c r="H99" s="21">
        <v>20250117</v>
      </c>
      <c r="I99" s="21">
        <v>20260117</v>
      </c>
      <c r="J99" s="19" t="s">
        <v>48</v>
      </c>
      <c r="K99" s="19" t="s">
        <v>48</v>
      </c>
      <c r="L99" s="22">
        <v>20260112</v>
      </c>
      <c r="M99" s="16">
        <v>360</v>
      </c>
      <c r="N99" s="23">
        <v>1240</v>
      </c>
    </row>
    <row r="100" s="3" customFormat="1" ht="76" customHeight="1" spans="1:14">
      <c r="A100" s="16">
        <v>98</v>
      </c>
      <c r="B100" s="17" t="s">
        <v>15</v>
      </c>
      <c r="C100" s="17" t="s">
        <v>24</v>
      </c>
      <c r="D100" s="17" t="s">
        <v>78</v>
      </c>
      <c r="E100" s="18" t="s">
        <v>254</v>
      </c>
      <c r="F100" s="19" t="s">
        <v>47</v>
      </c>
      <c r="G100" s="20">
        <v>50000</v>
      </c>
      <c r="H100" s="21">
        <v>20250314</v>
      </c>
      <c r="I100" s="21">
        <v>20260314</v>
      </c>
      <c r="J100" s="19" t="s">
        <v>48</v>
      </c>
      <c r="K100" s="19" t="s">
        <v>48</v>
      </c>
      <c r="L100" s="22">
        <v>20260305</v>
      </c>
      <c r="M100" s="16">
        <v>356</v>
      </c>
      <c r="N100" s="23">
        <f t="shared" si="6"/>
        <v>1532.77777777778</v>
      </c>
    </row>
    <row r="101" s="3" customFormat="1" ht="76" customHeight="1" spans="1:14">
      <c r="A101" s="16">
        <v>99</v>
      </c>
      <c r="B101" s="17" t="s">
        <v>15</v>
      </c>
      <c r="C101" s="17" t="s">
        <v>16</v>
      </c>
      <c r="D101" s="17" t="s">
        <v>181</v>
      </c>
      <c r="E101" s="18" t="s">
        <v>255</v>
      </c>
      <c r="F101" s="19" t="s">
        <v>178</v>
      </c>
      <c r="G101" s="20">
        <v>50000</v>
      </c>
      <c r="H101" s="21" t="s">
        <v>133</v>
      </c>
      <c r="I101" s="21" t="s">
        <v>134</v>
      </c>
      <c r="J101" s="19">
        <v>3.1</v>
      </c>
      <c r="K101" s="19">
        <v>3.1</v>
      </c>
      <c r="L101" s="22">
        <v>20260115</v>
      </c>
      <c r="M101" s="16">
        <v>332</v>
      </c>
      <c r="N101" s="23">
        <f>G101*K101*M101/100/360</f>
        <v>1429.44444444444</v>
      </c>
    </row>
    <row r="102" s="3" customFormat="1" ht="76" customHeight="1" spans="1:14">
      <c r="A102" s="16">
        <v>100</v>
      </c>
      <c r="B102" s="17" t="s">
        <v>15</v>
      </c>
      <c r="C102" s="17" t="s">
        <v>24</v>
      </c>
      <c r="D102" s="17" t="s">
        <v>78</v>
      </c>
      <c r="E102" s="18" t="s">
        <v>102</v>
      </c>
      <c r="F102" s="19" t="s">
        <v>57</v>
      </c>
      <c r="G102" s="20">
        <v>50000</v>
      </c>
      <c r="H102" s="21">
        <v>20250117</v>
      </c>
      <c r="I102" s="21">
        <v>20260117</v>
      </c>
      <c r="J102" s="19" t="s">
        <v>48</v>
      </c>
      <c r="K102" s="19" t="s">
        <v>48</v>
      </c>
      <c r="L102" s="22">
        <v>20260115</v>
      </c>
      <c r="M102" s="16">
        <v>363</v>
      </c>
      <c r="N102" s="23">
        <v>1562.91666666667</v>
      </c>
    </row>
    <row r="103" s="3" customFormat="1" ht="76" customHeight="1" spans="1:14">
      <c r="A103" s="16">
        <v>101</v>
      </c>
      <c r="B103" s="17" t="s">
        <v>15</v>
      </c>
      <c r="C103" s="17" t="s">
        <v>64</v>
      </c>
      <c r="D103" s="17" t="s">
        <v>95</v>
      </c>
      <c r="E103" s="18" t="s">
        <v>256</v>
      </c>
      <c r="F103" s="19" t="s">
        <v>32</v>
      </c>
      <c r="G103" s="20">
        <v>50000</v>
      </c>
      <c r="H103" s="21" t="s">
        <v>60</v>
      </c>
      <c r="I103" s="21" t="s">
        <v>144</v>
      </c>
      <c r="J103" s="19">
        <v>3.1</v>
      </c>
      <c r="K103" s="19">
        <v>3.1</v>
      </c>
      <c r="L103" s="22">
        <v>20260116</v>
      </c>
      <c r="M103" s="16">
        <v>359</v>
      </c>
      <c r="N103" s="23">
        <v>1545.69444444444</v>
      </c>
    </row>
    <row r="104" s="3" customFormat="1" ht="76" customHeight="1" spans="1:14">
      <c r="A104" s="16">
        <v>102</v>
      </c>
      <c r="B104" s="17" t="s">
        <v>15</v>
      </c>
      <c r="C104" s="17" t="s">
        <v>64</v>
      </c>
      <c r="D104" s="17" t="s">
        <v>91</v>
      </c>
      <c r="E104" s="18" t="s">
        <v>257</v>
      </c>
      <c r="F104" s="19" t="s">
        <v>19</v>
      </c>
      <c r="G104" s="20">
        <v>30000</v>
      </c>
      <c r="H104" s="21" t="s">
        <v>160</v>
      </c>
      <c r="I104" s="21" t="s">
        <v>161</v>
      </c>
      <c r="J104" s="19">
        <v>3.45</v>
      </c>
      <c r="K104" s="19">
        <v>3.45</v>
      </c>
      <c r="L104" s="22">
        <v>20250219</v>
      </c>
      <c r="M104" s="16">
        <v>309</v>
      </c>
      <c r="N104" s="23">
        <f>G104*M104/360*K104/100</f>
        <v>888.375</v>
      </c>
    </row>
    <row r="105" s="3" customFormat="1" ht="76" customHeight="1" spans="1:14">
      <c r="A105" s="16">
        <v>103</v>
      </c>
      <c r="B105" s="17" t="s">
        <v>15</v>
      </c>
      <c r="C105" s="17" t="s">
        <v>16</v>
      </c>
      <c r="D105" s="17" t="s">
        <v>169</v>
      </c>
      <c r="E105" s="18" t="s">
        <v>258</v>
      </c>
      <c r="F105" s="19" t="s">
        <v>32</v>
      </c>
      <c r="G105" s="20">
        <v>50000</v>
      </c>
      <c r="H105" s="21" t="s">
        <v>259</v>
      </c>
      <c r="I105" s="21" t="s">
        <v>260</v>
      </c>
      <c r="J105" s="19">
        <v>3.1</v>
      </c>
      <c r="K105" s="19">
        <v>3.1</v>
      </c>
      <c r="L105" s="22">
        <v>20251215</v>
      </c>
      <c r="M105" s="16">
        <v>333</v>
      </c>
      <c r="N105" s="23">
        <v>1433.75</v>
      </c>
    </row>
    <row r="106" s="3" customFormat="1" ht="76" customHeight="1" spans="1:14">
      <c r="A106" s="16">
        <v>104</v>
      </c>
      <c r="B106" s="17" t="s">
        <v>15</v>
      </c>
      <c r="C106" s="17" t="s">
        <v>82</v>
      </c>
      <c r="D106" s="17" t="s">
        <v>83</v>
      </c>
      <c r="E106" s="18" t="s">
        <v>261</v>
      </c>
      <c r="F106" s="19" t="s">
        <v>125</v>
      </c>
      <c r="G106" s="20">
        <v>40000</v>
      </c>
      <c r="H106" s="21" t="s">
        <v>262</v>
      </c>
      <c r="I106" s="21" t="s">
        <v>263</v>
      </c>
      <c r="J106" s="19">
        <v>3.1</v>
      </c>
      <c r="K106" s="19">
        <v>3.1</v>
      </c>
      <c r="L106" s="22">
        <v>20251105</v>
      </c>
      <c r="M106" s="16">
        <v>363</v>
      </c>
      <c r="N106" s="23">
        <f>G106*M106/360*J106/100</f>
        <v>1250.33333333333</v>
      </c>
    </row>
    <row r="107" s="3" customFormat="1" ht="76" customHeight="1" spans="1:14">
      <c r="A107" s="16">
        <v>105</v>
      </c>
      <c r="B107" s="17" t="s">
        <v>15</v>
      </c>
      <c r="C107" s="17" t="s">
        <v>16</v>
      </c>
      <c r="D107" s="17" t="s">
        <v>264</v>
      </c>
      <c r="E107" s="18" t="s">
        <v>265</v>
      </c>
      <c r="F107" s="19" t="s">
        <v>19</v>
      </c>
      <c r="G107" s="20">
        <v>50000</v>
      </c>
      <c r="H107" s="21" t="s">
        <v>266</v>
      </c>
      <c r="I107" s="21" t="s">
        <v>267</v>
      </c>
      <c r="J107" s="19">
        <v>3.45</v>
      </c>
      <c r="K107" s="19">
        <v>3.45</v>
      </c>
      <c r="L107" s="22">
        <v>20241113</v>
      </c>
      <c r="M107" s="16">
        <v>364</v>
      </c>
      <c r="N107" s="23">
        <f>G107*M107/360*K107/100</f>
        <v>1744.16666666667</v>
      </c>
    </row>
    <row r="108" s="3" customFormat="1" ht="76" customHeight="1" spans="1:14">
      <c r="A108" s="16">
        <v>106</v>
      </c>
      <c r="B108" s="17" t="s">
        <v>15</v>
      </c>
      <c r="C108" s="17" t="s">
        <v>16</v>
      </c>
      <c r="D108" s="17" t="s">
        <v>264</v>
      </c>
      <c r="E108" s="18" t="s">
        <v>265</v>
      </c>
      <c r="F108" s="19" t="s">
        <v>19</v>
      </c>
      <c r="G108" s="20">
        <v>50000</v>
      </c>
      <c r="H108" s="21" t="s">
        <v>268</v>
      </c>
      <c r="I108" s="21">
        <v>20251126</v>
      </c>
      <c r="J108" s="19">
        <v>3.1</v>
      </c>
      <c r="K108" s="19">
        <v>3.1</v>
      </c>
      <c r="L108" s="22">
        <v>20251117</v>
      </c>
      <c r="M108" s="16">
        <v>356</v>
      </c>
      <c r="N108" s="23">
        <f>G108*M108/360*J108/100</f>
        <v>1532.77777777778</v>
      </c>
    </row>
    <row r="109" s="3" customFormat="1" ht="76" customHeight="1" spans="1:14">
      <c r="A109" s="16">
        <v>107</v>
      </c>
      <c r="B109" s="17" t="s">
        <v>15</v>
      </c>
      <c r="C109" s="17" t="s">
        <v>16</v>
      </c>
      <c r="D109" s="17" t="s">
        <v>264</v>
      </c>
      <c r="E109" s="18" t="s">
        <v>269</v>
      </c>
      <c r="F109" s="19" t="s">
        <v>19</v>
      </c>
      <c r="G109" s="20">
        <v>50000</v>
      </c>
      <c r="H109" s="21" t="s">
        <v>195</v>
      </c>
      <c r="I109" s="21" t="s">
        <v>196</v>
      </c>
      <c r="J109" s="19">
        <v>3.1</v>
      </c>
      <c r="K109" s="19">
        <v>3.1</v>
      </c>
      <c r="L109" s="22">
        <v>20251126</v>
      </c>
      <c r="M109" s="16">
        <v>352</v>
      </c>
      <c r="N109" s="23">
        <f t="shared" ref="N109:N112" si="7">G109*J109*M109/100/360</f>
        <v>1515.55555555556</v>
      </c>
    </row>
    <row r="110" s="3" customFormat="1" ht="76" customHeight="1" spans="1:14">
      <c r="A110" s="16">
        <v>108</v>
      </c>
      <c r="B110" s="17" t="s">
        <v>15</v>
      </c>
      <c r="C110" s="17" t="s">
        <v>16</v>
      </c>
      <c r="D110" s="17" t="s">
        <v>30</v>
      </c>
      <c r="E110" s="18" t="s">
        <v>270</v>
      </c>
      <c r="F110" s="19" t="s">
        <v>19</v>
      </c>
      <c r="G110" s="20">
        <v>50000</v>
      </c>
      <c r="H110" s="21" t="s">
        <v>41</v>
      </c>
      <c r="I110" s="21" t="s">
        <v>42</v>
      </c>
      <c r="J110" s="19">
        <v>3.1</v>
      </c>
      <c r="K110" s="19">
        <v>3.1</v>
      </c>
      <c r="L110" s="22">
        <v>20251126</v>
      </c>
      <c r="M110" s="16">
        <v>357</v>
      </c>
      <c r="N110" s="23">
        <f t="shared" si="7"/>
        <v>1537.08333333333</v>
      </c>
    </row>
    <row r="111" s="3" customFormat="1" ht="76" customHeight="1" spans="1:14">
      <c r="A111" s="16">
        <v>109</v>
      </c>
      <c r="B111" s="17" t="s">
        <v>15</v>
      </c>
      <c r="C111" s="17" t="s">
        <v>16</v>
      </c>
      <c r="D111" s="17" t="s">
        <v>30</v>
      </c>
      <c r="E111" s="18" t="s">
        <v>271</v>
      </c>
      <c r="F111" s="19" t="s">
        <v>32</v>
      </c>
      <c r="G111" s="20">
        <v>40000</v>
      </c>
      <c r="H111" s="21" t="s">
        <v>120</v>
      </c>
      <c r="I111" s="21" t="s">
        <v>121</v>
      </c>
      <c r="J111" s="19">
        <v>3.1</v>
      </c>
      <c r="K111" s="19">
        <v>3.1</v>
      </c>
      <c r="L111" s="22">
        <v>20260105</v>
      </c>
      <c r="M111" s="16">
        <v>355</v>
      </c>
      <c r="N111" s="23">
        <v>1222.77777777778</v>
      </c>
    </row>
    <row r="112" s="3" customFormat="1" ht="76" customHeight="1" spans="1:14">
      <c r="A112" s="16">
        <v>110</v>
      </c>
      <c r="B112" s="17" t="s">
        <v>15</v>
      </c>
      <c r="C112" s="17" t="s">
        <v>16</v>
      </c>
      <c r="D112" s="17" t="s">
        <v>17</v>
      </c>
      <c r="E112" s="18" t="s">
        <v>147</v>
      </c>
      <c r="F112" s="19" t="s">
        <v>19</v>
      </c>
      <c r="G112" s="20">
        <v>30000</v>
      </c>
      <c r="H112" s="21" t="s">
        <v>195</v>
      </c>
      <c r="I112" s="21" t="s">
        <v>196</v>
      </c>
      <c r="J112" s="19">
        <v>3.1</v>
      </c>
      <c r="K112" s="19">
        <v>3.1</v>
      </c>
      <c r="L112" s="22">
        <v>20250409</v>
      </c>
      <c r="M112" s="16">
        <v>121</v>
      </c>
      <c r="N112" s="23">
        <f t="shared" si="7"/>
        <v>312.583333333333</v>
      </c>
    </row>
    <row r="113" s="3" customFormat="1" ht="76" customHeight="1" spans="1:14">
      <c r="A113" s="16">
        <v>111</v>
      </c>
      <c r="B113" s="17" t="s">
        <v>15</v>
      </c>
      <c r="C113" s="17" t="s">
        <v>16</v>
      </c>
      <c r="D113" s="17" t="s">
        <v>157</v>
      </c>
      <c r="E113" s="18" t="s">
        <v>272</v>
      </c>
      <c r="F113" s="19" t="s">
        <v>19</v>
      </c>
      <c r="G113" s="20">
        <v>50000</v>
      </c>
      <c r="H113" s="21" t="s">
        <v>273</v>
      </c>
      <c r="I113" s="21">
        <v>20240320</v>
      </c>
      <c r="J113" s="19">
        <v>3.65</v>
      </c>
      <c r="K113" s="19">
        <v>3.65</v>
      </c>
      <c r="L113" s="22">
        <v>20240313</v>
      </c>
      <c r="M113" s="16">
        <v>359</v>
      </c>
      <c r="N113" s="23">
        <f>G113*M113/360*K113/100</f>
        <v>1819.93055555556</v>
      </c>
    </row>
    <row r="114" s="3" customFormat="1" ht="76" customHeight="1" spans="1:14">
      <c r="A114" s="16">
        <v>112</v>
      </c>
      <c r="B114" s="17" t="s">
        <v>15</v>
      </c>
      <c r="C114" s="17" t="s">
        <v>16</v>
      </c>
      <c r="D114" s="17" t="s">
        <v>95</v>
      </c>
      <c r="E114" s="18" t="s">
        <v>274</v>
      </c>
      <c r="F114" s="19" t="s">
        <v>32</v>
      </c>
      <c r="G114" s="20">
        <v>30000</v>
      </c>
      <c r="H114" s="21" t="s">
        <v>275</v>
      </c>
      <c r="I114" s="21" t="s">
        <v>276</v>
      </c>
      <c r="J114" s="19">
        <v>3.35</v>
      </c>
      <c r="K114" s="19">
        <v>3.35</v>
      </c>
      <c r="L114" s="22">
        <v>20250811</v>
      </c>
      <c r="M114" s="16">
        <v>321</v>
      </c>
      <c r="N114" s="23">
        <f>G114*J114*M114/360/100</f>
        <v>896.125</v>
      </c>
    </row>
    <row r="115" s="3" customFormat="1" ht="76" customHeight="1" spans="1:14">
      <c r="A115" s="16">
        <v>113</v>
      </c>
      <c r="B115" s="17" t="s">
        <v>15</v>
      </c>
      <c r="C115" s="17" t="s">
        <v>64</v>
      </c>
      <c r="D115" s="17" t="s">
        <v>95</v>
      </c>
      <c r="E115" s="18" t="s">
        <v>129</v>
      </c>
      <c r="F115" s="19" t="s">
        <v>54</v>
      </c>
      <c r="G115" s="20">
        <v>40000</v>
      </c>
      <c r="H115" s="21" t="s">
        <v>277</v>
      </c>
      <c r="I115" s="21" t="s">
        <v>278</v>
      </c>
      <c r="J115" s="19">
        <v>3.45</v>
      </c>
      <c r="K115" s="19">
        <v>3.45</v>
      </c>
      <c r="L115" s="22" t="s">
        <v>279</v>
      </c>
      <c r="M115" s="16">
        <v>343</v>
      </c>
      <c r="N115" s="23">
        <v>1314.83</v>
      </c>
    </row>
    <row r="116" s="3" customFormat="1" ht="76" customHeight="1" spans="1:14">
      <c r="A116" s="16">
        <v>114</v>
      </c>
      <c r="B116" s="17" t="s">
        <v>15</v>
      </c>
      <c r="C116" s="17" t="s">
        <v>24</v>
      </c>
      <c r="D116" s="17" t="s">
        <v>219</v>
      </c>
      <c r="E116" s="18" t="s">
        <v>280</v>
      </c>
      <c r="F116" s="19" t="s">
        <v>54</v>
      </c>
      <c r="G116" s="20">
        <v>40000</v>
      </c>
      <c r="H116" s="21" t="s">
        <v>281</v>
      </c>
      <c r="I116" s="21" t="s">
        <v>259</v>
      </c>
      <c r="J116" s="19">
        <v>3.45</v>
      </c>
      <c r="K116" s="19">
        <v>3.45</v>
      </c>
      <c r="L116" s="22">
        <v>20250103</v>
      </c>
      <c r="M116" s="16">
        <v>353</v>
      </c>
      <c r="N116" s="23">
        <f>G116*M116/360*J116/100</f>
        <v>1353.16666666667</v>
      </c>
    </row>
    <row r="117" s="3" customFormat="1" ht="76" customHeight="1" spans="1:14">
      <c r="A117" s="16">
        <v>115</v>
      </c>
      <c r="B117" s="17" t="s">
        <v>15</v>
      </c>
      <c r="C117" s="17" t="s">
        <v>24</v>
      </c>
      <c r="D117" s="17" t="s">
        <v>219</v>
      </c>
      <c r="E117" s="18" t="s">
        <v>280</v>
      </c>
      <c r="F117" s="19" t="s">
        <v>57</v>
      </c>
      <c r="G117" s="20">
        <v>50000</v>
      </c>
      <c r="H117" s="21">
        <v>20250109</v>
      </c>
      <c r="I117" s="21">
        <v>20260109</v>
      </c>
      <c r="J117" s="19" t="s">
        <v>48</v>
      </c>
      <c r="K117" s="19" t="s">
        <v>48</v>
      </c>
      <c r="L117" s="22">
        <v>20251227</v>
      </c>
      <c r="M117" s="16">
        <v>352</v>
      </c>
      <c r="N117" s="23">
        <v>1515.55555555556</v>
      </c>
    </row>
    <row r="118" s="3" customFormat="1" ht="76" customHeight="1" spans="1:14">
      <c r="A118" s="16">
        <v>116</v>
      </c>
      <c r="B118" s="17" t="s">
        <v>15</v>
      </c>
      <c r="C118" s="17" t="s">
        <v>24</v>
      </c>
      <c r="D118" s="17" t="s">
        <v>76</v>
      </c>
      <c r="E118" s="18" t="s">
        <v>282</v>
      </c>
      <c r="F118" s="19" t="s">
        <v>57</v>
      </c>
      <c r="G118" s="20">
        <v>50000</v>
      </c>
      <c r="H118" s="21">
        <v>20241112</v>
      </c>
      <c r="I118" s="21">
        <v>20251112</v>
      </c>
      <c r="J118" s="19">
        <v>3.1</v>
      </c>
      <c r="K118" s="19">
        <v>3.1</v>
      </c>
      <c r="L118" s="22">
        <v>20251017</v>
      </c>
      <c r="M118" s="16">
        <v>339</v>
      </c>
      <c r="N118" s="23">
        <f>G118*M118/360*K118/100</f>
        <v>1459.58333333333</v>
      </c>
    </row>
    <row r="119" s="3" customFormat="1" ht="76" customHeight="1" spans="1:14">
      <c r="A119" s="16">
        <v>117</v>
      </c>
      <c r="B119" s="17" t="s">
        <v>15</v>
      </c>
      <c r="C119" s="17" t="s">
        <v>16</v>
      </c>
      <c r="D119" s="17" t="s">
        <v>17</v>
      </c>
      <c r="E119" s="18" t="s">
        <v>283</v>
      </c>
      <c r="F119" s="19" t="s">
        <v>19</v>
      </c>
      <c r="G119" s="20">
        <v>50000</v>
      </c>
      <c r="H119" s="21" t="s">
        <v>284</v>
      </c>
      <c r="I119" s="21" t="s">
        <v>285</v>
      </c>
      <c r="J119" s="19">
        <v>3.45</v>
      </c>
      <c r="K119" s="19">
        <v>3.45</v>
      </c>
      <c r="L119" s="22">
        <v>20241009</v>
      </c>
      <c r="M119" s="16">
        <v>315</v>
      </c>
      <c r="N119" s="23">
        <f t="shared" ref="N119:N124" si="8">G119*M119/360*K119/100</f>
        <v>1509.375</v>
      </c>
    </row>
    <row r="120" s="3" customFormat="1" ht="76" customHeight="1" spans="1:14">
      <c r="A120" s="16">
        <v>118</v>
      </c>
      <c r="B120" s="17" t="s">
        <v>15</v>
      </c>
      <c r="C120" s="17" t="s">
        <v>16</v>
      </c>
      <c r="D120" s="17" t="s">
        <v>286</v>
      </c>
      <c r="E120" s="18" t="s">
        <v>287</v>
      </c>
      <c r="F120" s="19" t="s">
        <v>36</v>
      </c>
      <c r="G120" s="20">
        <v>50000</v>
      </c>
      <c r="H120" s="21" t="s">
        <v>141</v>
      </c>
      <c r="I120" s="21" t="s">
        <v>142</v>
      </c>
      <c r="J120" s="19">
        <v>3.35</v>
      </c>
      <c r="K120" s="19">
        <v>3.35</v>
      </c>
      <c r="L120" s="22">
        <v>20250811</v>
      </c>
      <c r="M120" s="16">
        <v>304</v>
      </c>
      <c r="N120" s="23">
        <f>G120*J120*M120/360/100</f>
        <v>1414.44444444444</v>
      </c>
    </row>
    <row r="121" s="3" customFormat="1" ht="76" customHeight="1" spans="1:14">
      <c r="A121" s="16">
        <v>119</v>
      </c>
      <c r="B121" s="17" t="s">
        <v>15</v>
      </c>
      <c r="C121" s="17" t="s">
        <v>16</v>
      </c>
      <c r="D121" s="17" t="s">
        <v>288</v>
      </c>
      <c r="E121" s="18" t="s">
        <v>289</v>
      </c>
      <c r="F121" s="19" t="s">
        <v>32</v>
      </c>
      <c r="G121" s="20">
        <v>40000</v>
      </c>
      <c r="H121" s="21" t="s">
        <v>112</v>
      </c>
      <c r="I121" s="21" t="s">
        <v>290</v>
      </c>
      <c r="J121" s="19">
        <v>3.1</v>
      </c>
      <c r="K121" s="19">
        <v>3.1</v>
      </c>
      <c r="L121" s="22">
        <v>20260108</v>
      </c>
      <c r="M121" s="16">
        <v>356</v>
      </c>
      <c r="N121" s="23">
        <v>1226.22222222222</v>
      </c>
    </row>
    <row r="122" s="3" customFormat="1" ht="76" customHeight="1" spans="1:14">
      <c r="A122" s="16">
        <v>120</v>
      </c>
      <c r="B122" s="17" t="s">
        <v>15</v>
      </c>
      <c r="C122" s="17" t="s">
        <v>16</v>
      </c>
      <c r="D122" s="17" t="s">
        <v>288</v>
      </c>
      <c r="E122" s="18" t="s">
        <v>291</v>
      </c>
      <c r="F122" s="19" t="s">
        <v>36</v>
      </c>
      <c r="G122" s="20">
        <v>40000</v>
      </c>
      <c r="H122" s="21" t="s">
        <v>205</v>
      </c>
      <c r="I122" s="21" t="s">
        <v>206</v>
      </c>
      <c r="J122" s="19">
        <v>3.35</v>
      </c>
      <c r="K122" s="19">
        <v>3.35</v>
      </c>
      <c r="L122" s="22">
        <v>20250712</v>
      </c>
      <c r="M122" s="16">
        <v>269</v>
      </c>
      <c r="N122" s="23">
        <f>G122*J122*M122/360/100</f>
        <v>1001.27777777778</v>
      </c>
    </row>
    <row r="123" s="3" customFormat="1" ht="76" customHeight="1" spans="1:14">
      <c r="A123" s="16">
        <v>121</v>
      </c>
      <c r="B123" s="17" t="s">
        <v>15</v>
      </c>
      <c r="C123" s="17" t="s">
        <v>24</v>
      </c>
      <c r="D123" s="17" t="s">
        <v>252</v>
      </c>
      <c r="E123" s="18" t="s">
        <v>282</v>
      </c>
      <c r="F123" s="19" t="s">
        <v>57</v>
      </c>
      <c r="G123" s="20">
        <v>50000</v>
      </c>
      <c r="H123" s="21">
        <v>20241101</v>
      </c>
      <c r="I123" s="21">
        <v>20251101</v>
      </c>
      <c r="J123" s="19">
        <v>3.1</v>
      </c>
      <c r="K123" s="19">
        <v>3.1</v>
      </c>
      <c r="L123" s="22">
        <v>20251017</v>
      </c>
      <c r="M123" s="16">
        <v>350</v>
      </c>
      <c r="N123" s="23">
        <f t="shared" si="8"/>
        <v>1506.94444444444</v>
      </c>
    </row>
    <row r="124" s="3" customFormat="1" ht="76" customHeight="1" spans="1:14">
      <c r="A124" s="16">
        <v>122</v>
      </c>
      <c r="B124" s="17" t="s">
        <v>15</v>
      </c>
      <c r="C124" s="17" t="s">
        <v>16</v>
      </c>
      <c r="D124" s="17" t="s">
        <v>87</v>
      </c>
      <c r="E124" s="18" t="s">
        <v>292</v>
      </c>
      <c r="F124" s="19" t="s">
        <v>19</v>
      </c>
      <c r="G124" s="20">
        <v>40000</v>
      </c>
      <c r="H124" s="21" t="s">
        <v>160</v>
      </c>
      <c r="I124" s="21" t="s">
        <v>161</v>
      </c>
      <c r="J124" s="19">
        <v>3.45</v>
      </c>
      <c r="K124" s="19">
        <v>3.45</v>
      </c>
      <c r="L124" s="22">
        <v>20250416</v>
      </c>
      <c r="M124" s="16">
        <v>365</v>
      </c>
      <c r="N124" s="23">
        <f t="shared" si="8"/>
        <v>1399.16666666667</v>
      </c>
    </row>
    <row r="125" s="3" customFormat="1" ht="76" customHeight="1" spans="1:14">
      <c r="A125" s="16">
        <v>123</v>
      </c>
      <c r="B125" s="17" t="s">
        <v>15</v>
      </c>
      <c r="C125" s="17" t="s">
        <v>16</v>
      </c>
      <c r="D125" s="17" t="s">
        <v>181</v>
      </c>
      <c r="E125" s="18" t="s">
        <v>293</v>
      </c>
      <c r="F125" s="19" t="s">
        <v>32</v>
      </c>
      <c r="G125" s="20">
        <v>50000</v>
      </c>
      <c r="H125" s="21" t="s">
        <v>60</v>
      </c>
      <c r="I125" s="21" t="s">
        <v>144</v>
      </c>
      <c r="J125" s="19">
        <v>3.1</v>
      </c>
      <c r="K125" s="19">
        <v>3.1</v>
      </c>
      <c r="L125" s="22">
        <v>20260104</v>
      </c>
      <c r="M125" s="16">
        <v>347</v>
      </c>
      <c r="N125" s="23">
        <v>1494.02777777778</v>
      </c>
    </row>
    <row r="126" s="3" customFormat="1" ht="76" customHeight="1" spans="1:14">
      <c r="A126" s="16">
        <v>124</v>
      </c>
      <c r="B126" s="17" t="s">
        <v>15</v>
      </c>
      <c r="C126" s="17" t="s">
        <v>16</v>
      </c>
      <c r="D126" s="17" t="s">
        <v>114</v>
      </c>
      <c r="E126" s="18" t="s">
        <v>294</v>
      </c>
      <c r="F126" s="19" t="s">
        <v>32</v>
      </c>
      <c r="G126" s="20">
        <v>40000</v>
      </c>
      <c r="H126" s="21" t="s">
        <v>295</v>
      </c>
      <c r="I126" s="21" t="s">
        <v>296</v>
      </c>
      <c r="J126" s="19">
        <v>3.1</v>
      </c>
      <c r="K126" s="19">
        <v>3.1</v>
      </c>
      <c r="L126" s="22">
        <v>20260310</v>
      </c>
      <c r="M126" s="16">
        <v>358</v>
      </c>
      <c r="N126" s="23">
        <f>G126*J126*M126/360/100</f>
        <v>1233.11111111111</v>
      </c>
    </row>
    <row r="127" s="3" customFormat="1" ht="76" customHeight="1" spans="1:14">
      <c r="A127" s="16">
        <v>125</v>
      </c>
      <c r="B127" s="17" t="s">
        <v>15</v>
      </c>
      <c r="C127" s="17" t="s">
        <v>16</v>
      </c>
      <c r="D127" s="17" t="s">
        <v>87</v>
      </c>
      <c r="E127" s="18" t="s">
        <v>297</v>
      </c>
      <c r="F127" s="19" t="s">
        <v>32</v>
      </c>
      <c r="G127" s="20">
        <v>30000</v>
      </c>
      <c r="H127" s="21" t="s">
        <v>89</v>
      </c>
      <c r="I127" s="21" t="s">
        <v>90</v>
      </c>
      <c r="J127" s="19">
        <v>3.1</v>
      </c>
      <c r="K127" s="19">
        <v>3.1</v>
      </c>
      <c r="L127" s="22">
        <v>20260105</v>
      </c>
      <c r="M127" s="16">
        <v>364</v>
      </c>
      <c r="N127" s="23">
        <v>940.333333333333</v>
      </c>
    </row>
    <row r="128" s="3" customFormat="1" ht="76" customHeight="1" spans="1:14">
      <c r="A128" s="16">
        <v>126</v>
      </c>
      <c r="B128" s="17" t="s">
        <v>15</v>
      </c>
      <c r="C128" s="17" t="s">
        <v>64</v>
      </c>
      <c r="D128" s="17" t="s">
        <v>298</v>
      </c>
      <c r="E128" s="18" t="s">
        <v>299</v>
      </c>
      <c r="F128" s="19" t="s">
        <v>300</v>
      </c>
      <c r="G128" s="20">
        <v>40000</v>
      </c>
      <c r="H128" s="21">
        <v>20250115</v>
      </c>
      <c r="I128" s="21">
        <v>20260115</v>
      </c>
      <c r="J128" s="19">
        <v>3.1</v>
      </c>
      <c r="K128" s="19">
        <v>3.1</v>
      </c>
      <c r="L128" s="22">
        <v>20260114</v>
      </c>
      <c r="M128" s="16">
        <v>364</v>
      </c>
      <c r="N128" s="23">
        <v>1253.77777777778</v>
      </c>
    </row>
    <row r="129" s="3" customFormat="1" ht="76" customHeight="1" spans="1:14">
      <c r="A129" s="16">
        <v>127</v>
      </c>
      <c r="B129" s="17" t="s">
        <v>15</v>
      </c>
      <c r="C129" s="17" t="s">
        <v>64</v>
      </c>
      <c r="D129" s="17" t="s">
        <v>298</v>
      </c>
      <c r="E129" s="18" t="s">
        <v>299</v>
      </c>
      <c r="F129" s="19" t="s">
        <v>54</v>
      </c>
      <c r="G129" s="20">
        <v>30000</v>
      </c>
      <c r="H129" s="21" t="s">
        <v>301</v>
      </c>
      <c r="I129" s="21" t="s">
        <v>302</v>
      </c>
      <c r="J129" s="19">
        <v>3.45</v>
      </c>
      <c r="K129" s="19">
        <v>3.45</v>
      </c>
      <c r="L129" s="22">
        <v>20250109</v>
      </c>
      <c r="M129" s="16">
        <v>363</v>
      </c>
      <c r="N129" s="23">
        <f>G129*M129/360*J129/100</f>
        <v>1043.625</v>
      </c>
    </row>
    <row r="130" s="3" customFormat="1" ht="76" customHeight="1" spans="1:14">
      <c r="A130" s="16">
        <v>128</v>
      </c>
      <c r="B130" s="17" t="s">
        <v>15</v>
      </c>
      <c r="C130" s="17" t="s">
        <v>71</v>
      </c>
      <c r="D130" s="17" t="s">
        <v>303</v>
      </c>
      <c r="E130" s="18" t="s">
        <v>304</v>
      </c>
      <c r="F130" s="19" t="s">
        <v>130</v>
      </c>
      <c r="G130" s="20">
        <v>30000</v>
      </c>
      <c r="H130" s="21">
        <v>20250108</v>
      </c>
      <c r="I130" s="21">
        <v>20260108</v>
      </c>
      <c r="J130" s="19">
        <v>3.1</v>
      </c>
      <c r="K130" s="19">
        <v>3.1</v>
      </c>
      <c r="L130" s="22">
        <v>20260105</v>
      </c>
      <c r="M130" s="16">
        <v>362</v>
      </c>
      <c r="N130" s="23">
        <v>935.166666666667</v>
      </c>
    </row>
    <row r="131" s="3" customFormat="1" ht="76" customHeight="1" spans="1:14">
      <c r="A131" s="16">
        <v>129</v>
      </c>
      <c r="B131" s="17" t="s">
        <v>15</v>
      </c>
      <c r="C131" s="17" t="s">
        <v>16</v>
      </c>
      <c r="D131" s="17" t="s">
        <v>87</v>
      </c>
      <c r="E131" s="18" t="s">
        <v>305</v>
      </c>
      <c r="F131" s="19" t="s">
        <v>32</v>
      </c>
      <c r="G131" s="20">
        <v>50000</v>
      </c>
      <c r="H131" s="21" t="s">
        <v>306</v>
      </c>
      <c r="I131" s="21" t="s">
        <v>307</v>
      </c>
      <c r="J131" s="19">
        <v>3.1</v>
      </c>
      <c r="K131" s="19">
        <v>3.1</v>
      </c>
      <c r="L131" s="22">
        <v>20260113</v>
      </c>
      <c r="M131" s="16">
        <v>358</v>
      </c>
      <c r="N131" s="23">
        <v>1541.38888888889</v>
      </c>
    </row>
    <row r="132" s="3" customFormat="1" ht="76" customHeight="1" spans="1:14">
      <c r="A132" s="16">
        <v>130</v>
      </c>
      <c r="B132" s="17" t="s">
        <v>15</v>
      </c>
      <c r="C132" s="17" t="s">
        <v>24</v>
      </c>
      <c r="D132" s="17" t="s">
        <v>117</v>
      </c>
      <c r="E132" s="18" t="s">
        <v>308</v>
      </c>
      <c r="F132" s="19" t="s">
        <v>57</v>
      </c>
      <c r="G132" s="20">
        <v>50000</v>
      </c>
      <c r="H132" s="21">
        <v>20250225</v>
      </c>
      <c r="I132" s="21">
        <v>2026225</v>
      </c>
      <c r="J132" s="19">
        <v>3.1</v>
      </c>
      <c r="K132" s="19">
        <v>3.1</v>
      </c>
      <c r="L132" s="22">
        <v>20260128</v>
      </c>
      <c r="M132" s="16">
        <v>337</v>
      </c>
      <c r="N132" s="23">
        <f>G132*K132*M132/100/360</f>
        <v>1450.97222222222</v>
      </c>
    </row>
    <row r="133" s="3" customFormat="1" ht="76" customHeight="1" spans="1:14">
      <c r="A133" s="16">
        <v>131</v>
      </c>
      <c r="B133" s="17" t="s">
        <v>15</v>
      </c>
      <c r="C133" s="17" t="s">
        <v>16</v>
      </c>
      <c r="D133" s="17" t="s">
        <v>288</v>
      </c>
      <c r="E133" s="18" t="s">
        <v>309</v>
      </c>
      <c r="F133" s="19" t="s">
        <v>36</v>
      </c>
      <c r="G133" s="20">
        <v>30000</v>
      </c>
      <c r="H133" s="21" t="s">
        <v>310</v>
      </c>
      <c r="I133" s="21" t="s">
        <v>311</v>
      </c>
      <c r="J133" s="19">
        <v>3.35</v>
      </c>
      <c r="K133" s="19">
        <v>3.35</v>
      </c>
      <c r="L133" s="22">
        <v>20250910</v>
      </c>
      <c r="M133" s="16">
        <v>335</v>
      </c>
      <c r="N133" s="23">
        <f t="shared" ref="N133:N138" si="9">G133*J133*M133/360/100</f>
        <v>935.208333333333</v>
      </c>
    </row>
    <row r="134" s="3" customFormat="1" ht="76" customHeight="1" spans="1:14">
      <c r="A134" s="16">
        <v>132</v>
      </c>
      <c r="B134" s="17" t="s">
        <v>15</v>
      </c>
      <c r="C134" s="17" t="s">
        <v>24</v>
      </c>
      <c r="D134" s="17" t="s">
        <v>312</v>
      </c>
      <c r="E134" s="18" t="s">
        <v>313</v>
      </c>
      <c r="F134" s="19" t="s">
        <v>47</v>
      </c>
      <c r="G134" s="20">
        <v>50000</v>
      </c>
      <c r="H134" s="21">
        <v>20250304</v>
      </c>
      <c r="I134" s="21">
        <v>20260304</v>
      </c>
      <c r="J134" s="19" t="s">
        <v>48</v>
      </c>
      <c r="K134" s="19" t="s">
        <v>48</v>
      </c>
      <c r="L134" s="22">
        <v>20260302</v>
      </c>
      <c r="M134" s="16">
        <v>363</v>
      </c>
      <c r="N134" s="23">
        <f t="shared" si="9"/>
        <v>1562.91666666667</v>
      </c>
    </row>
    <row r="135" s="3" customFormat="1" ht="76" customHeight="1" spans="1:14">
      <c r="A135" s="16">
        <v>133</v>
      </c>
      <c r="B135" s="17" t="s">
        <v>15</v>
      </c>
      <c r="C135" s="17" t="s">
        <v>82</v>
      </c>
      <c r="D135" s="17" t="s">
        <v>230</v>
      </c>
      <c r="E135" s="18" t="s">
        <v>314</v>
      </c>
      <c r="F135" s="19" t="s">
        <v>125</v>
      </c>
      <c r="G135" s="20">
        <v>30000</v>
      </c>
      <c r="H135" s="21" t="s">
        <v>315</v>
      </c>
      <c r="I135" s="21" t="s">
        <v>316</v>
      </c>
      <c r="J135" s="19">
        <v>3.1</v>
      </c>
      <c r="K135" s="19">
        <v>3.1</v>
      </c>
      <c r="L135" s="22">
        <v>20260204</v>
      </c>
      <c r="M135" s="16">
        <v>350</v>
      </c>
      <c r="N135" s="23">
        <f>G135*K135*M135/100/360</f>
        <v>904.166666666667</v>
      </c>
    </row>
    <row r="136" s="3" customFormat="1" ht="76" customHeight="1" spans="1:14">
      <c r="A136" s="16">
        <v>134</v>
      </c>
      <c r="B136" s="17" t="s">
        <v>15</v>
      </c>
      <c r="C136" s="17" t="s">
        <v>16</v>
      </c>
      <c r="D136" s="17" t="s">
        <v>169</v>
      </c>
      <c r="E136" s="18" t="s">
        <v>317</v>
      </c>
      <c r="F136" s="19" t="s">
        <v>32</v>
      </c>
      <c r="G136" s="20">
        <v>30000</v>
      </c>
      <c r="H136" s="21" t="s">
        <v>295</v>
      </c>
      <c r="I136" s="21" t="s">
        <v>296</v>
      </c>
      <c r="J136" s="19">
        <v>3.1</v>
      </c>
      <c r="K136" s="19">
        <v>3.1</v>
      </c>
      <c r="L136" s="22">
        <v>20260309</v>
      </c>
      <c r="M136" s="16">
        <v>357</v>
      </c>
      <c r="N136" s="23">
        <f t="shared" si="9"/>
        <v>922.25</v>
      </c>
    </row>
    <row r="137" s="3" customFormat="1" ht="76" customHeight="1" spans="1:14">
      <c r="A137" s="16">
        <v>135</v>
      </c>
      <c r="B137" s="17" t="s">
        <v>15</v>
      </c>
      <c r="C137" s="17" t="s">
        <v>16</v>
      </c>
      <c r="D137" s="17" t="s">
        <v>22</v>
      </c>
      <c r="E137" s="18" t="s">
        <v>318</v>
      </c>
      <c r="F137" s="19" t="s">
        <v>36</v>
      </c>
      <c r="G137" s="20">
        <v>50000</v>
      </c>
      <c r="H137" s="21" t="s">
        <v>37</v>
      </c>
      <c r="I137" s="21" t="s">
        <v>38</v>
      </c>
      <c r="J137" s="19">
        <v>3.1</v>
      </c>
      <c r="K137" s="19">
        <v>3.1</v>
      </c>
      <c r="L137" s="22">
        <v>20250624</v>
      </c>
      <c r="M137" s="16">
        <v>244</v>
      </c>
      <c r="N137" s="23">
        <f t="shared" si="9"/>
        <v>1050.55555555556</v>
      </c>
    </row>
    <row r="138" s="3" customFormat="1" ht="76" customHeight="1" spans="1:14">
      <c r="A138" s="16">
        <v>136</v>
      </c>
      <c r="B138" s="17" t="s">
        <v>15</v>
      </c>
      <c r="C138" s="17" t="s">
        <v>16</v>
      </c>
      <c r="D138" s="17" t="s">
        <v>221</v>
      </c>
      <c r="E138" s="18" t="s">
        <v>282</v>
      </c>
      <c r="F138" s="19" t="s">
        <v>32</v>
      </c>
      <c r="G138" s="20">
        <v>50000</v>
      </c>
      <c r="H138" s="21" t="s">
        <v>319</v>
      </c>
      <c r="I138" s="21" t="s">
        <v>320</v>
      </c>
      <c r="J138" s="19">
        <v>3.35</v>
      </c>
      <c r="K138" s="19">
        <v>3.35</v>
      </c>
      <c r="L138" s="22">
        <v>20250903</v>
      </c>
      <c r="M138" s="16">
        <v>344</v>
      </c>
      <c r="N138" s="23">
        <f t="shared" si="9"/>
        <v>1600.55555555556</v>
      </c>
    </row>
    <row r="139" s="3" customFormat="1" ht="76" customHeight="1" spans="1:14">
      <c r="A139" s="16">
        <v>137</v>
      </c>
      <c r="B139" s="17" t="s">
        <v>15</v>
      </c>
      <c r="C139" s="17" t="s">
        <v>16</v>
      </c>
      <c r="D139" s="17" t="s">
        <v>169</v>
      </c>
      <c r="E139" s="18" t="s">
        <v>177</v>
      </c>
      <c r="F139" s="19" t="s">
        <v>32</v>
      </c>
      <c r="G139" s="20">
        <v>50000</v>
      </c>
      <c r="H139" s="21" t="s">
        <v>112</v>
      </c>
      <c r="I139" s="21" t="s">
        <v>290</v>
      </c>
      <c r="J139" s="19">
        <v>3.1</v>
      </c>
      <c r="K139" s="19">
        <v>3.1</v>
      </c>
      <c r="L139" s="22">
        <v>20260105</v>
      </c>
      <c r="M139" s="16">
        <v>353</v>
      </c>
      <c r="N139" s="23">
        <v>1519.86111111111</v>
      </c>
    </row>
    <row r="140" s="3" customFormat="1" ht="76" customHeight="1" spans="1:14">
      <c r="A140" s="16">
        <v>138</v>
      </c>
      <c r="B140" s="17" t="s">
        <v>15</v>
      </c>
      <c r="C140" s="17" t="s">
        <v>16</v>
      </c>
      <c r="D140" s="17" t="s">
        <v>87</v>
      </c>
      <c r="E140" s="18" t="s">
        <v>321</v>
      </c>
      <c r="F140" s="19" t="s">
        <v>32</v>
      </c>
      <c r="G140" s="20">
        <v>50000</v>
      </c>
      <c r="H140" s="21" t="s">
        <v>322</v>
      </c>
      <c r="I140" s="21" t="s">
        <v>323</v>
      </c>
      <c r="J140" s="19">
        <v>3.1</v>
      </c>
      <c r="K140" s="19">
        <v>3.1</v>
      </c>
      <c r="L140" s="22">
        <v>20251221</v>
      </c>
      <c r="M140" s="16">
        <v>341</v>
      </c>
      <c r="N140" s="23">
        <v>1468.19444444444</v>
      </c>
    </row>
    <row r="141" s="3" customFormat="1" ht="76" customHeight="1" spans="1:14">
      <c r="A141" s="16">
        <v>139</v>
      </c>
      <c r="B141" s="17" t="s">
        <v>15</v>
      </c>
      <c r="C141" s="17" t="s">
        <v>71</v>
      </c>
      <c r="D141" s="17" t="s">
        <v>228</v>
      </c>
      <c r="E141" s="18" t="s">
        <v>324</v>
      </c>
      <c r="F141" s="19" t="s">
        <v>130</v>
      </c>
      <c r="G141" s="20">
        <v>30000</v>
      </c>
      <c r="H141" s="21">
        <v>20250115</v>
      </c>
      <c r="I141" s="21">
        <v>20260115</v>
      </c>
      <c r="J141" s="19">
        <v>3.1</v>
      </c>
      <c r="K141" s="19">
        <v>3.1</v>
      </c>
      <c r="L141" s="22">
        <v>20260109</v>
      </c>
      <c r="M141" s="16">
        <v>359</v>
      </c>
      <c r="N141" s="23">
        <v>927.416666666667</v>
      </c>
    </row>
    <row r="142" s="3" customFormat="1" ht="76" customHeight="1" spans="1:14">
      <c r="A142" s="16">
        <v>140</v>
      </c>
      <c r="B142" s="17" t="s">
        <v>15</v>
      </c>
      <c r="C142" s="17" t="s">
        <v>24</v>
      </c>
      <c r="D142" s="17" t="s">
        <v>219</v>
      </c>
      <c r="E142" s="18" t="s">
        <v>325</v>
      </c>
      <c r="F142" s="19" t="s">
        <v>57</v>
      </c>
      <c r="G142" s="20">
        <v>20000</v>
      </c>
      <c r="H142" s="21">
        <v>20250108</v>
      </c>
      <c r="I142" s="21">
        <v>20260108</v>
      </c>
      <c r="J142" s="19" t="s">
        <v>48</v>
      </c>
      <c r="K142" s="19" t="s">
        <v>48</v>
      </c>
      <c r="L142" s="22">
        <v>20260108</v>
      </c>
      <c r="M142" s="16">
        <v>365</v>
      </c>
      <c r="N142" s="23">
        <v>628.611111111111</v>
      </c>
    </row>
    <row r="143" s="3" customFormat="1" ht="76" customHeight="1" spans="1:14">
      <c r="A143" s="16">
        <v>141</v>
      </c>
      <c r="B143" s="17" t="s">
        <v>15</v>
      </c>
      <c r="C143" s="17" t="s">
        <v>16</v>
      </c>
      <c r="D143" s="17" t="s">
        <v>22</v>
      </c>
      <c r="E143" s="18" t="s">
        <v>326</v>
      </c>
      <c r="F143" s="19" t="s">
        <v>19</v>
      </c>
      <c r="G143" s="20">
        <v>30000</v>
      </c>
      <c r="H143" s="21" t="s">
        <v>160</v>
      </c>
      <c r="I143" s="21" t="s">
        <v>161</v>
      </c>
      <c r="J143" s="19">
        <v>3.45</v>
      </c>
      <c r="K143" s="19">
        <v>3.45</v>
      </c>
      <c r="L143" s="22">
        <v>20250408</v>
      </c>
      <c r="M143" s="16">
        <v>357</v>
      </c>
      <c r="N143" s="23">
        <f>G143*M143/360*K143/100</f>
        <v>1026.375</v>
      </c>
    </row>
    <row r="144" s="3" customFormat="1" ht="76" customHeight="1" spans="1:14">
      <c r="A144" s="16">
        <v>142</v>
      </c>
      <c r="B144" s="17" t="s">
        <v>15</v>
      </c>
      <c r="C144" s="17" t="s">
        <v>64</v>
      </c>
      <c r="D144" s="17" t="s">
        <v>95</v>
      </c>
      <c r="E144" s="18" t="s">
        <v>327</v>
      </c>
      <c r="F144" s="19" t="s">
        <v>19</v>
      </c>
      <c r="G144" s="20">
        <v>50000</v>
      </c>
      <c r="H144" s="21">
        <v>20221115</v>
      </c>
      <c r="I144" s="21">
        <v>20231115</v>
      </c>
      <c r="J144" s="19">
        <v>3.65</v>
      </c>
      <c r="K144" s="19">
        <v>3.65</v>
      </c>
      <c r="L144" s="22">
        <v>20231113</v>
      </c>
      <c r="M144" s="16">
        <v>363</v>
      </c>
      <c r="N144" s="23">
        <f>G144*M144/360*K144/100</f>
        <v>1840.20833333333</v>
      </c>
    </row>
    <row r="145" s="3" customFormat="1" ht="76" customHeight="1" spans="1:14">
      <c r="A145" s="16">
        <v>143</v>
      </c>
      <c r="B145" s="17" t="s">
        <v>15</v>
      </c>
      <c r="C145" s="17" t="s">
        <v>24</v>
      </c>
      <c r="D145" s="17" t="s">
        <v>25</v>
      </c>
      <c r="E145" s="18" t="s">
        <v>328</v>
      </c>
      <c r="F145" s="19" t="s">
        <v>27</v>
      </c>
      <c r="G145" s="20">
        <v>50000</v>
      </c>
      <c r="H145" s="21" t="s">
        <v>329</v>
      </c>
      <c r="I145" s="21" t="s">
        <v>106</v>
      </c>
      <c r="J145" s="19">
        <v>3.65</v>
      </c>
      <c r="K145" s="19">
        <v>3.65</v>
      </c>
      <c r="L145" s="22">
        <v>20240108</v>
      </c>
      <c r="M145" s="16">
        <v>363</v>
      </c>
      <c r="N145" s="23">
        <f>G145*M145/360*K145/100</f>
        <v>1840.20833333333</v>
      </c>
    </row>
    <row r="146" s="3" customFormat="1" ht="76" customHeight="1" spans="1:14">
      <c r="A146" s="16">
        <v>144</v>
      </c>
      <c r="B146" s="17" t="s">
        <v>15</v>
      </c>
      <c r="C146" s="17" t="s">
        <v>24</v>
      </c>
      <c r="D146" s="17" t="s">
        <v>78</v>
      </c>
      <c r="E146" s="18" t="s">
        <v>165</v>
      </c>
      <c r="F146" s="19" t="s">
        <v>27</v>
      </c>
      <c r="G146" s="20">
        <v>30000</v>
      </c>
      <c r="H146" s="21" t="s">
        <v>329</v>
      </c>
      <c r="I146" s="21" t="s">
        <v>106</v>
      </c>
      <c r="J146" s="19">
        <v>3.65</v>
      </c>
      <c r="K146" s="19">
        <v>3.65</v>
      </c>
      <c r="L146" s="22">
        <v>20240107</v>
      </c>
      <c r="M146" s="16">
        <v>362</v>
      </c>
      <c r="N146" s="23">
        <f>G146*M146/360*K146/100</f>
        <v>1101.08333333333</v>
      </c>
    </row>
    <row r="147" s="3" customFormat="1" ht="76" customHeight="1" spans="1:14">
      <c r="A147" s="16">
        <v>145</v>
      </c>
      <c r="B147" s="17" t="s">
        <v>15</v>
      </c>
      <c r="C147" s="17" t="s">
        <v>24</v>
      </c>
      <c r="D147" s="17" t="s">
        <v>78</v>
      </c>
      <c r="E147" s="18" t="s">
        <v>113</v>
      </c>
      <c r="F147" s="19" t="s">
        <v>27</v>
      </c>
      <c r="G147" s="20">
        <v>50000</v>
      </c>
      <c r="H147" s="21" t="s">
        <v>330</v>
      </c>
      <c r="I147" s="21" t="s">
        <v>331</v>
      </c>
      <c r="J147" s="19">
        <v>3.65</v>
      </c>
      <c r="K147" s="19">
        <v>3.65</v>
      </c>
      <c r="L147" s="22">
        <v>20240112</v>
      </c>
      <c r="M147" s="16">
        <v>364</v>
      </c>
      <c r="N147" s="23">
        <f>G147*M147/360*K147/100</f>
        <v>1845.27777777778</v>
      </c>
    </row>
    <row r="148" s="3" customFormat="1" ht="76" customHeight="1" spans="1:14">
      <c r="A148" s="16">
        <v>146</v>
      </c>
      <c r="B148" s="17" t="s">
        <v>15</v>
      </c>
      <c r="C148" s="17" t="s">
        <v>24</v>
      </c>
      <c r="D148" s="17" t="s">
        <v>52</v>
      </c>
      <c r="E148" s="18" t="s">
        <v>332</v>
      </c>
      <c r="F148" s="19" t="s">
        <v>47</v>
      </c>
      <c r="G148" s="20">
        <v>50000</v>
      </c>
      <c r="H148" s="21" t="s">
        <v>333</v>
      </c>
      <c r="I148" s="21" t="s">
        <v>334</v>
      </c>
      <c r="J148" s="19">
        <v>3.35</v>
      </c>
      <c r="K148" s="19">
        <v>3.35</v>
      </c>
      <c r="L148" s="22">
        <v>20250910</v>
      </c>
      <c r="M148" s="16">
        <v>363</v>
      </c>
      <c r="N148" s="23">
        <f t="shared" ref="N148:N153" si="10">G148*J148*M148/360/100</f>
        <v>1688.95833333333</v>
      </c>
    </row>
    <row r="149" s="3" customFormat="1" ht="76" customHeight="1" spans="1:14">
      <c r="A149" s="16">
        <v>147</v>
      </c>
      <c r="B149" s="17" t="s">
        <v>15</v>
      </c>
      <c r="C149" s="17" t="s">
        <v>16</v>
      </c>
      <c r="D149" s="17" t="s">
        <v>30</v>
      </c>
      <c r="E149" s="18" t="s">
        <v>335</v>
      </c>
      <c r="F149" s="19" t="s">
        <v>32</v>
      </c>
      <c r="G149" s="20">
        <v>50000</v>
      </c>
      <c r="H149" s="21" t="s">
        <v>336</v>
      </c>
      <c r="I149" s="21" t="s">
        <v>337</v>
      </c>
      <c r="J149" s="19">
        <v>3.1</v>
      </c>
      <c r="K149" s="19">
        <v>3.1</v>
      </c>
      <c r="L149" s="22">
        <v>20260313</v>
      </c>
      <c r="M149" s="16">
        <v>360</v>
      </c>
      <c r="N149" s="23">
        <f t="shared" si="10"/>
        <v>1550</v>
      </c>
    </row>
    <row r="150" s="3" customFormat="1" ht="76" customHeight="1" spans="1:14">
      <c r="A150" s="16">
        <v>148</v>
      </c>
      <c r="B150" s="17" t="s">
        <v>15</v>
      </c>
      <c r="C150" s="17" t="s">
        <v>16</v>
      </c>
      <c r="D150" s="17" t="s">
        <v>264</v>
      </c>
      <c r="E150" s="18" t="s">
        <v>338</v>
      </c>
      <c r="F150" s="19" t="s">
        <v>19</v>
      </c>
      <c r="G150" s="20">
        <v>30000</v>
      </c>
      <c r="H150" s="21" t="s">
        <v>339</v>
      </c>
      <c r="I150" s="21" t="s">
        <v>340</v>
      </c>
      <c r="J150" s="19">
        <v>3.55</v>
      </c>
      <c r="K150" s="19">
        <v>3.55</v>
      </c>
      <c r="L150" s="22">
        <v>20240623</v>
      </c>
      <c r="M150" s="16">
        <v>362</v>
      </c>
      <c r="N150" s="23">
        <f>G150*M150/360*K150/100</f>
        <v>1070.91666666667</v>
      </c>
    </row>
    <row r="151" s="3" customFormat="1" ht="76" customHeight="1" spans="1:14">
      <c r="A151" s="16">
        <v>149</v>
      </c>
      <c r="B151" s="17" t="s">
        <v>15</v>
      </c>
      <c r="C151" s="17" t="s">
        <v>16</v>
      </c>
      <c r="D151" s="17" t="s">
        <v>264</v>
      </c>
      <c r="E151" s="18" t="s">
        <v>338</v>
      </c>
      <c r="F151" s="19" t="s">
        <v>54</v>
      </c>
      <c r="G151" s="20">
        <v>30000</v>
      </c>
      <c r="H151" s="21" t="s">
        <v>341</v>
      </c>
      <c r="I151" s="21" t="s">
        <v>342</v>
      </c>
      <c r="J151" s="19">
        <v>3.45</v>
      </c>
      <c r="K151" s="19">
        <v>3.45</v>
      </c>
      <c r="L151" s="22" t="s">
        <v>343</v>
      </c>
      <c r="M151" s="16">
        <v>336</v>
      </c>
      <c r="N151" s="23">
        <v>966</v>
      </c>
    </row>
    <row r="152" s="3" customFormat="1" ht="76" customHeight="1" spans="1:14">
      <c r="A152" s="16">
        <v>150</v>
      </c>
      <c r="B152" s="17" t="s">
        <v>15</v>
      </c>
      <c r="C152" s="17" t="s">
        <v>16</v>
      </c>
      <c r="D152" s="17" t="s">
        <v>39</v>
      </c>
      <c r="E152" s="18" t="s">
        <v>344</v>
      </c>
      <c r="F152" s="19" t="s">
        <v>32</v>
      </c>
      <c r="G152" s="20">
        <v>50000</v>
      </c>
      <c r="H152" s="21" t="s">
        <v>306</v>
      </c>
      <c r="I152" s="21" t="s">
        <v>307</v>
      </c>
      <c r="J152" s="19">
        <v>3.1</v>
      </c>
      <c r="K152" s="19">
        <v>3.1</v>
      </c>
      <c r="L152" s="22">
        <v>20251122</v>
      </c>
      <c r="M152" s="16">
        <v>306</v>
      </c>
      <c r="N152" s="23">
        <v>1317.5</v>
      </c>
    </row>
    <row r="153" s="3" customFormat="1" ht="76" customHeight="1" spans="1:14">
      <c r="A153" s="16">
        <v>151</v>
      </c>
      <c r="B153" s="17" t="s">
        <v>15</v>
      </c>
      <c r="C153" s="17" t="s">
        <v>82</v>
      </c>
      <c r="D153" s="17" t="s">
        <v>345</v>
      </c>
      <c r="E153" s="18" t="s">
        <v>346</v>
      </c>
      <c r="F153" s="19" t="s">
        <v>238</v>
      </c>
      <c r="G153" s="20">
        <v>50000</v>
      </c>
      <c r="H153" s="21" t="s">
        <v>333</v>
      </c>
      <c r="I153" s="21" t="s">
        <v>334</v>
      </c>
      <c r="J153" s="19">
        <v>3.35</v>
      </c>
      <c r="K153" s="19">
        <v>3.35</v>
      </c>
      <c r="L153" s="22">
        <v>20250908</v>
      </c>
      <c r="M153" s="16">
        <v>361</v>
      </c>
      <c r="N153" s="23">
        <f t="shared" si="10"/>
        <v>1679.65277777778</v>
      </c>
    </row>
    <row r="154" s="3" customFormat="1" ht="76" customHeight="1" spans="1:14">
      <c r="A154" s="16">
        <v>152</v>
      </c>
      <c r="B154" s="17" t="s">
        <v>15</v>
      </c>
      <c r="C154" s="17" t="s">
        <v>24</v>
      </c>
      <c r="D154" s="17" t="s">
        <v>78</v>
      </c>
      <c r="E154" s="18" t="s">
        <v>347</v>
      </c>
      <c r="F154" s="19" t="s">
        <v>57</v>
      </c>
      <c r="G154" s="20">
        <v>50000</v>
      </c>
      <c r="H154" s="21" t="s">
        <v>348</v>
      </c>
      <c r="I154" s="21">
        <v>20230804</v>
      </c>
      <c r="J154" s="19">
        <v>3.65</v>
      </c>
      <c r="K154" s="19">
        <v>3.65</v>
      </c>
      <c r="L154" s="22">
        <v>20230621</v>
      </c>
      <c r="M154" s="16">
        <v>321</v>
      </c>
      <c r="N154" s="23">
        <f>G154*M154/360*K154/100</f>
        <v>1627.29166666667</v>
      </c>
    </row>
    <row r="155" s="3" customFormat="1" ht="76" customHeight="1" spans="1:14">
      <c r="A155" s="16">
        <v>153</v>
      </c>
      <c r="B155" s="17" t="s">
        <v>15</v>
      </c>
      <c r="C155" s="17" t="s">
        <v>24</v>
      </c>
      <c r="D155" s="17" t="s">
        <v>78</v>
      </c>
      <c r="E155" s="18" t="s">
        <v>107</v>
      </c>
      <c r="F155" s="19" t="s">
        <v>57</v>
      </c>
      <c r="G155" s="20">
        <v>40000</v>
      </c>
      <c r="H155" s="21" t="s">
        <v>349</v>
      </c>
      <c r="I155" s="21">
        <v>20230817</v>
      </c>
      <c r="J155" s="19">
        <v>3.65</v>
      </c>
      <c r="K155" s="19">
        <v>3.65</v>
      </c>
      <c r="L155" s="22">
        <v>20230814</v>
      </c>
      <c r="M155" s="16">
        <v>362</v>
      </c>
      <c r="N155" s="23">
        <f>G155*M155/360*K155/100</f>
        <v>1468.11111111111</v>
      </c>
    </row>
    <row r="156" s="3" customFormat="1" ht="76" customHeight="1" spans="1:14">
      <c r="A156" s="16">
        <v>154</v>
      </c>
      <c r="B156" s="17" t="s">
        <v>15</v>
      </c>
      <c r="C156" s="17" t="s">
        <v>16</v>
      </c>
      <c r="D156" s="17" t="s">
        <v>30</v>
      </c>
      <c r="E156" s="18" t="s">
        <v>350</v>
      </c>
      <c r="F156" s="19" t="s">
        <v>351</v>
      </c>
      <c r="G156" s="20">
        <v>30000</v>
      </c>
      <c r="H156" s="21" t="s">
        <v>352</v>
      </c>
      <c r="I156" s="21" t="s">
        <v>353</v>
      </c>
      <c r="J156" s="19">
        <v>3.55</v>
      </c>
      <c r="K156" s="19">
        <v>3.55</v>
      </c>
      <c r="L156" s="22">
        <v>20240717</v>
      </c>
      <c r="M156" s="16">
        <v>362</v>
      </c>
      <c r="N156" s="23">
        <f>G156*M156/360*K156/100</f>
        <v>1070.91666666667</v>
      </c>
    </row>
  </sheetData>
  <mergeCells count="1">
    <mergeCell ref="A1:N1"/>
  </mergeCells>
  <pageMargins left="0.7" right="0.7" top="0.75" bottom="0.75" header="0.3" footer="0.3"/>
  <pageSetup paperSize="9" scale="22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TD-YWGLB-MQH</dc:creator>
  <cp:lastModifiedBy>user</cp:lastModifiedBy>
  <dcterms:created xsi:type="dcterms:W3CDTF">2006-09-18T03:21:00Z</dcterms:created>
  <dcterms:modified xsi:type="dcterms:W3CDTF">2026-05-11T08:42:50Z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4C6F7B52EF47C7220A26016A5423FF75_43</vt:lpwstr>
  </property>
  <property fmtid="{D5CDD505-2E9C-101B-9397-08002B2CF9AE}" pid="3" name="KSOProductBuildVer">
    <vt:lpwstr>2052-12.1.2.23582</vt:lpwstr>
  </property>
</Properties>
</file>