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Sheet1!$A$2:$N$42</definedName>
  </definedNames>
  <calcPr calcId="144525"/>
</workbook>
</file>

<file path=xl/sharedStrings.xml><?xml version="1.0" encoding="utf-8"?>
<sst xmlns="http://schemas.openxmlformats.org/spreadsheetml/2006/main" count="161">
  <si>
    <t>2026年第四批帮扶小额信贷贴息名单</t>
  </si>
  <si>
    <t>序号</t>
  </si>
  <si>
    <t>县</t>
  </si>
  <si>
    <t>乡镇</t>
  </si>
  <si>
    <t>行政村</t>
  </si>
  <si>
    <t>贷款人姓名</t>
  </si>
  <si>
    <t>贷款银行</t>
  </si>
  <si>
    <t>贷款金额(元)</t>
  </si>
  <si>
    <t>借款日</t>
  </si>
  <si>
    <t>到期日</t>
  </si>
  <si>
    <t>年利率(%)</t>
  </si>
  <si>
    <t>贴息利率(%)</t>
  </si>
  <si>
    <t>归还时间</t>
  </si>
  <si>
    <t>贷款天数</t>
  </si>
  <si>
    <t>贴息金额</t>
  </si>
  <si>
    <t>同德县</t>
  </si>
  <si>
    <t>尕巴松多镇</t>
  </si>
  <si>
    <t>欧沟村</t>
  </si>
  <si>
    <t>斗本才让</t>
  </si>
  <si>
    <t>农村商业银行</t>
  </si>
  <si>
    <t>20250425</t>
  </si>
  <si>
    <t>20260425</t>
  </si>
  <si>
    <t>欧后扎村</t>
  </si>
  <si>
    <t>德吉措</t>
  </si>
  <si>
    <t>20250627</t>
  </si>
  <si>
    <t>20260627</t>
  </si>
  <si>
    <t>3.0</t>
  </si>
  <si>
    <t>唐谷镇</t>
  </si>
  <si>
    <t>美日克村</t>
  </si>
  <si>
    <t>多杰东主</t>
  </si>
  <si>
    <t>20250623</t>
  </si>
  <si>
    <t>20260623</t>
  </si>
  <si>
    <t>河北乡</t>
  </si>
  <si>
    <t>赛青村</t>
  </si>
  <si>
    <t>周毛</t>
  </si>
  <si>
    <t>20250611</t>
  </si>
  <si>
    <t>20260611</t>
  </si>
  <si>
    <t>项青措</t>
  </si>
  <si>
    <t>阿血尔村</t>
  </si>
  <si>
    <t>三措吉</t>
  </si>
  <si>
    <t>20250519</t>
  </si>
  <si>
    <t>20260519</t>
  </si>
  <si>
    <t>3.1</t>
  </si>
  <si>
    <t>科日干村</t>
  </si>
  <si>
    <t>叶多</t>
  </si>
  <si>
    <t>20250117</t>
  </si>
  <si>
    <t>20260117</t>
  </si>
  <si>
    <t>周吉卓玛</t>
  </si>
  <si>
    <t>20250106</t>
  </si>
  <si>
    <t>20260106</t>
  </si>
  <si>
    <t>北扎村</t>
  </si>
  <si>
    <t>肉藏多杰</t>
  </si>
  <si>
    <t>20250617</t>
  </si>
  <si>
    <t>20260617</t>
  </si>
  <si>
    <t>德什端村</t>
  </si>
  <si>
    <t>索南项秀</t>
  </si>
  <si>
    <t>拉花藏</t>
  </si>
  <si>
    <t>青迈村</t>
  </si>
  <si>
    <t>多旦项秀</t>
  </si>
  <si>
    <t>20230907</t>
  </si>
  <si>
    <t>20240907</t>
  </si>
  <si>
    <t>尤龙村</t>
  </si>
  <si>
    <t>措乙亥加</t>
  </si>
  <si>
    <t>20250630</t>
  </si>
  <si>
    <t>20260630</t>
  </si>
  <si>
    <t>仁青多杰</t>
  </si>
  <si>
    <t>巴沟乡</t>
  </si>
  <si>
    <t>卡力岗村</t>
  </si>
  <si>
    <t>罗藏达杰</t>
  </si>
  <si>
    <t>东吾村</t>
  </si>
  <si>
    <t>豆杰加</t>
  </si>
  <si>
    <t>松多村</t>
  </si>
  <si>
    <t>芦永海</t>
  </si>
  <si>
    <t>20250422</t>
  </si>
  <si>
    <t>20260422</t>
  </si>
  <si>
    <t>力伦村</t>
  </si>
  <si>
    <t>赛措</t>
  </si>
  <si>
    <t>万玛加</t>
  </si>
  <si>
    <t>格日杰</t>
  </si>
  <si>
    <t>20250321</t>
  </si>
  <si>
    <t>20260321</t>
  </si>
  <si>
    <t>拉毛才让</t>
  </si>
  <si>
    <t>赛什堂村</t>
  </si>
  <si>
    <t>才杰加</t>
  </si>
  <si>
    <t>切旦杰</t>
  </si>
  <si>
    <t>肉增杰</t>
  </si>
  <si>
    <t>扎血尔村</t>
  </si>
  <si>
    <t>格日旦巴</t>
  </si>
  <si>
    <t>李永生</t>
  </si>
  <si>
    <t>20250331</t>
  </si>
  <si>
    <t>20260331</t>
  </si>
  <si>
    <t>项毛秀</t>
  </si>
  <si>
    <t>三旦</t>
  </si>
  <si>
    <t>斗后言村</t>
  </si>
  <si>
    <t>旦群加</t>
  </si>
  <si>
    <t>20250114</t>
  </si>
  <si>
    <t>20260114</t>
  </si>
  <si>
    <t>科加村</t>
  </si>
  <si>
    <t>张宗发</t>
  </si>
  <si>
    <t>20250123</t>
  </si>
  <si>
    <t>20260123</t>
  </si>
  <si>
    <t>华多加</t>
  </si>
  <si>
    <t>夏日仓村</t>
  </si>
  <si>
    <t>南措加</t>
  </si>
  <si>
    <t>20250122</t>
  </si>
  <si>
    <t>20260122</t>
  </si>
  <si>
    <t>完科村</t>
  </si>
  <si>
    <t>肉登卓玛</t>
  </si>
  <si>
    <t>20250428</t>
  </si>
  <si>
    <t>20260428</t>
  </si>
  <si>
    <t>周学平</t>
  </si>
  <si>
    <t>才让多杰</t>
  </si>
  <si>
    <t>20250529</t>
  </si>
  <si>
    <t>南拉太</t>
  </si>
  <si>
    <t>20250121</t>
  </si>
  <si>
    <t>20260121</t>
  </si>
  <si>
    <t>哈夏村</t>
  </si>
  <si>
    <t>完玛多杰</t>
  </si>
  <si>
    <t>20240314</t>
  </si>
  <si>
    <t>20250314</t>
  </si>
  <si>
    <t>索南项杰</t>
  </si>
  <si>
    <t>斗措吉</t>
  </si>
  <si>
    <t>20250325</t>
  </si>
  <si>
    <t>20260325</t>
  </si>
  <si>
    <t>娘秀加</t>
  </si>
  <si>
    <t>申吾村</t>
  </si>
  <si>
    <t>夸秀加</t>
  </si>
  <si>
    <t>20250226</t>
  </si>
  <si>
    <t>20260226</t>
  </si>
  <si>
    <t>代去乎</t>
  </si>
  <si>
    <t>20250217</t>
  </si>
  <si>
    <t>20260217</t>
  </si>
  <si>
    <t>那科</t>
  </si>
  <si>
    <t>20250616</t>
  </si>
  <si>
    <t>20260616</t>
  </si>
  <si>
    <t>完玛扎西</t>
  </si>
  <si>
    <t>达买吉</t>
  </si>
  <si>
    <t>秀麻乡</t>
  </si>
  <si>
    <t>木合村</t>
  </si>
  <si>
    <t>项秀</t>
  </si>
  <si>
    <t>赞秀</t>
  </si>
  <si>
    <t>20250619</t>
  </si>
  <si>
    <t>20260619</t>
  </si>
  <si>
    <t>雷明</t>
  </si>
  <si>
    <t>20250218</t>
  </si>
  <si>
    <t>20260218</t>
  </si>
  <si>
    <t>多周</t>
  </si>
  <si>
    <t>20250416</t>
  </si>
  <si>
    <t>20260416</t>
  </si>
  <si>
    <t>松太措</t>
  </si>
  <si>
    <t>20231129</t>
  </si>
  <si>
    <t>20241129</t>
  </si>
  <si>
    <t>3.45</t>
  </si>
  <si>
    <t>花毛吉</t>
  </si>
  <si>
    <t>秀麻村</t>
  </si>
  <si>
    <t>三智加</t>
  </si>
  <si>
    <t>同德农商银行</t>
  </si>
  <si>
    <t>20240129</t>
  </si>
  <si>
    <t>20250129</t>
  </si>
  <si>
    <t>公示日期：2026年8月1日至2026年8月14日</t>
  </si>
  <si>
    <t>公示期内如有异议请来电、来访反映                  监督电话：09747453123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</si>
</sst>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0.00_);[Red]\(0.00\)"/>
    <numFmt numFmtId="177" formatCode="0.00_ "/>
    <numFmt numFmtId="178" formatCode="0_);[Red]\(0\)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48"/>
      <color theme="1"/>
      <name val="微软雅黑"/>
      <charset val="134"/>
    </font>
    <font>
      <sz val="2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8" borderId="7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10" borderId="10" applyNumberFormat="0" applyAlignment="0" applyProtection="0">
      <alignment vertical="center"/>
    </xf>
    <xf numFmtId="0" fontId="10" fillId="9" borderId="9" applyNumberForma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178" fontId="4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58"/>
  <sheetViews>
    <sheetView tabSelected="1" zoomScale="70" zoomScaleNormal="70" topLeftCell="A12" workbookViewId="0">
      <selection activeCell="N37" sqref="N37"/>
    </sheetView>
  </sheetViews>
  <sheetFormatPr defaultColWidth="9" defaultRowHeight="13.1"/>
  <cols>
    <col min="1" max="1" width="9.25" style="2" customWidth="1"/>
    <col min="2" max="2" width="12.25" style="2" customWidth="1"/>
    <col min="3" max="3" width="19.75" style="2" customWidth="1"/>
    <col min="4" max="4" width="16" style="2" customWidth="1"/>
    <col min="5" max="5" width="20.375" style="2" customWidth="1"/>
    <col min="6" max="6" width="23.5" style="2" customWidth="1"/>
    <col min="7" max="7" width="22.625" style="2" customWidth="1"/>
    <col min="8" max="9" width="20.75" style="2" customWidth="1"/>
    <col min="10" max="10" width="18.125" style="2" customWidth="1"/>
    <col min="11" max="11" width="22" style="2" customWidth="1"/>
    <col min="12" max="12" width="22.375" style="2" customWidth="1"/>
    <col min="13" max="13" width="16.5" style="2" customWidth="1"/>
    <col min="14" max="14" width="19.0982142857143" style="2" customWidth="1"/>
    <col min="15" max="15" width="12.625" style="2"/>
    <col min="16" max="16384" width="9" style="2"/>
  </cols>
  <sheetData>
    <row r="1" ht="64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2"/>
    </row>
    <row r="2" ht="23.85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13" t="s">
        <v>14</v>
      </c>
    </row>
    <row r="3" s="1" customFormat="1" ht="23.85" spans="1:14">
      <c r="A3" s="6">
        <v>1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>
        <v>50000</v>
      </c>
      <c r="H3" s="6" t="s">
        <v>20</v>
      </c>
      <c r="I3" s="6" t="s">
        <v>21</v>
      </c>
      <c r="J3" s="6">
        <v>3.1</v>
      </c>
      <c r="K3" s="6">
        <v>3.1</v>
      </c>
      <c r="L3" s="6">
        <v>20260416</v>
      </c>
      <c r="M3" s="14">
        <v>356</v>
      </c>
      <c r="N3" s="14">
        <f>G3*J3*M3/360/100</f>
        <v>1532.77777777778</v>
      </c>
    </row>
    <row r="4" s="1" customFormat="1" ht="23.85" spans="1:14">
      <c r="A4" s="6">
        <v>2</v>
      </c>
      <c r="B4" s="6" t="s">
        <v>15</v>
      </c>
      <c r="C4" s="6" t="s">
        <v>16</v>
      </c>
      <c r="D4" s="6" t="s">
        <v>22</v>
      </c>
      <c r="E4" s="6" t="s">
        <v>23</v>
      </c>
      <c r="F4" s="6" t="s">
        <v>19</v>
      </c>
      <c r="G4" s="6">
        <v>50000</v>
      </c>
      <c r="H4" s="6" t="s">
        <v>24</v>
      </c>
      <c r="I4" s="6" t="s">
        <v>25</v>
      </c>
      <c r="J4" s="6" t="s">
        <v>26</v>
      </c>
      <c r="K4" s="6" t="s">
        <v>26</v>
      </c>
      <c r="L4" s="11">
        <v>20260619</v>
      </c>
      <c r="M4" s="14">
        <v>357</v>
      </c>
      <c r="N4" s="14">
        <f t="shared" ref="N3:N7" si="0">G4*J4*M4/360/100</f>
        <v>1487.5</v>
      </c>
    </row>
    <row r="5" s="1" customFormat="1" ht="23.85" spans="1:14">
      <c r="A5" s="6">
        <v>3</v>
      </c>
      <c r="B5" s="6" t="s">
        <v>15</v>
      </c>
      <c r="C5" s="6" t="s">
        <v>27</v>
      </c>
      <c r="D5" s="6" t="s">
        <v>28</v>
      </c>
      <c r="E5" s="6" t="s">
        <v>29</v>
      </c>
      <c r="F5" s="6" t="s">
        <v>19</v>
      </c>
      <c r="G5" s="6">
        <v>50000</v>
      </c>
      <c r="H5" s="6" t="s">
        <v>30</v>
      </c>
      <c r="I5" s="6" t="s">
        <v>31</v>
      </c>
      <c r="J5" s="6" t="s">
        <v>26</v>
      </c>
      <c r="K5" s="6" t="s">
        <v>26</v>
      </c>
      <c r="L5" s="6">
        <v>20260604</v>
      </c>
      <c r="M5" s="14">
        <v>346</v>
      </c>
      <c r="N5" s="14">
        <f t="shared" si="0"/>
        <v>1441.66666666667</v>
      </c>
    </row>
    <row r="6" s="1" customFormat="1" ht="23.85" spans="1:14">
      <c r="A6" s="6">
        <v>4</v>
      </c>
      <c r="B6" s="6" t="s">
        <v>15</v>
      </c>
      <c r="C6" s="6" t="s">
        <v>32</v>
      </c>
      <c r="D6" s="6" t="s">
        <v>33</v>
      </c>
      <c r="E6" s="6" t="s">
        <v>34</v>
      </c>
      <c r="F6" s="6" t="s">
        <v>19</v>
      </c>
      <c r="G6" s="6">
        <v>50000</v>
      </c>
      <c r="H6" s="6" t="s">
        <v>35</v>
      </c>
      <c r="I6" s="6" t="s">
        <v>36</v>
      </c>
      <c r="J6" s="6" t="s">
        <v>26</v>
      </c>
      <c r="K6" s="6" t="s">
        <v>26</v>
      </c>
      <c r="L6" s="11">
        <v>20260610</v>
      </c>
      <c r="M6" s="14">
        <v>364</v>
      </c>
      <c r="N6" s="14">
        <f t="shared" si="0"/>
        <v>1516.66666666667</v>
      </c>
    </row>
    <row r="7" s="1" customFormat="1" ht="23.85" spans="1:14">
      <c r="A7" s="6">
        <v>5</v>
      </c>
      <c r="B7" s="6" t="s">
        <v>15</v>
      </c>
      <c r="C7" s="6" t="s">
        <v>32</v>
      </c>
      <c r="D7" s="6" t="s">
        <v>33</v>
      </c>
      <c r="E7" s="6" t="s">
        <v>37</v>
      </c>
      <c r="F7" s="6" t="s">
        <v>19</v>
      </c>
      <c r="G7" s="6">
        <v>40000</v>
      </c>
      <c r="H7" s="6" t="s">
        <v>35</v>
      </c>
      <c r="I7" s="6" t="s">
        <v>36</v>
      </c>
      <c r="J7" s="6" t="s">
        <v>26</v>
      </c>
      <c r="K7" s="6" t="s">
        <v>26</v>
      </c>
      <c r="L7" s="11">
        <v>20260610</v>
      </c>
      <c r="M7" s="14">
        <v>364</v>
      </c>
      <c r="N7" s="14">
        <f t="shared" si="0"/>
        <v>1213.33333333333</v>
      </c>
    </row>
    <row r="8" s="1" customFormat="1" ht="23.85" spans="1:14">
      <c r="A8" s="6">
        <v>6</v>
      </c>
      <c r="B8" s="6" t="s">
        <v>15</v>
      </c>
      <c r="C8" s="6" t="s">
        <v>27</v>
      </c>
      <c r="D8" s="6" t="s">
        <v>38</v>
      </c>
      <c r="E8" s="6" t="s">
        <v>39</v>
      </c>
      <c r="F8" s="6" t="s">
        <v>19</v>
      </c>
      <c r="G8" s="6">
        <v>40000</v>
      </c>
      <c r="H8" s="6" t="s">
        <v>40</v>
      </c>
      <c r="I8" s="6" t="s">
        <v>41</v>
      </c>
      <c r="J8" s="6" t="s">
        <v>42</v>
      </c>
      <c r="K8" s="6" t="s">
        <v>42</v>
      </c>
      <c r="L8" s="11">
        <v>20260518</v>
      </c>
      <c r="M8" s="14">
        <v>364</v>
      </c>
      <c r="N8" s="14">
        <f t="shared" ref="N8:N13" si="1">G8*M8/360*K8/100</f>
        <v>1253.77777777778</v>
      </c>
    </row>
    <row r="9" s="1" customFormat="1" ht="23.85" spans="1:14">
      <c r="A9" s="6">
        <v>7</v>
      </c>
      <c r="B9" s="6" t="s">
        <v>15</v>
      </c>
      <c r="C9" s="6" t="s">
        <v>16</v>
      </c>
      <c r="D9" s="6" t="s">
        <v>43</v>
      </c>
      <c r="E9" s="6" t="s">
        <v>44</v>
      </c>
      <c r="F9" s="6" t="s">
        <v>19</v>
      </c>
      <c r="G9" s="6">
        <v>50000</v>
      </c>
      <c r="H9" s="6" t="s">
        <v>45</v>
      </c>
      <c r="I9" s="6" t="s">
        <v>46</v>
      </c>
      <c r="J9" s="6">
        <v>3.1</v>
      </c>
      <c r="K9" s="6">
        <v>3.1</v>
      </c>
      <c r="L9" s="11">
        <v>20251208</v>
      </c>
      <c r="M9" s="14">
        <v>325</v>
      </c>
      <c r="N9" s="14">
        <v>1399.30555555556</v>
      </c>
    </row>
    <row r="10" s="1" customFormat="1" ht="23.85" spans="1:14">
      <c r="A10" s="6">
        <v>8</v>
      </c>
      <c r="B10" s="6" t="s">
        <v>15</v>
      </c>
      <c r="C10" s="6" t="s">
        <v>32</v>
      </c>
      <c r="D10" s="6" t="s">
        <v>33</v>
      </c>
      <c r="E10" s="6" t="s">
        <v>47</v>
      </c>
      <c r="F10" s="6" t="s">
        <v>19</v>
      </c>
      <c r="G10" s="6">
        <v>45000</v>
      </c>
      <c r="H10" s="6" t="s">
        <v>48</v>
      </c>
      <c r="I10" s="6" t="s">
        <v>49</v>
      </c>
      <c r="J10" s="6" t="s">
        <v>42</v>
      </c>
      <c r="K10" s="6" t="s">
        <v>42</v>
      </c>
      <c r="L10" s="11">
        <v>20260105</v>
      </c>
      <c r="M10" s="14">
        <v>364</v>
      </c>
      <c r="N10" s="14">
        <f>G10*K10/360*M10/100</f>
        <v>1410.5</v>
      </c>
    </row>
    <row r="11" s="1" customFormat="1" ht="23.85" spans="1:14">
      <c r="A11" s="6">
        <v>9</v>
      </c>
      <c r="B11" s="6" t="s">
        <v>15</v>
      </c>
      <c r="C11" s="6" t="s">
        <v>16</v>
      </c>
      <c r="D11" s="6" t="s">
        <v>50</v>
      </c>
      <c r="E11" s="6" t="s">
        <v>51</v>
      </c>
      <c r="F11" s="6" t="s">
        <v>19</v>
      </c>
      <c r="G11" s="6">
        <v>50000</v>
      </c>
      <c r="H11" s="6" t="s">
        <v>52</v>
      </c>
      <c r="I11" s="6" t="s">
        <v>53</v>
      </c>
      <c r="J11" s="6" t="s">
        <v>26</v>
      </c>
      <c r="K11" s="6" t="s">
        <v>26</v>
      </c>
      <c r="L11" s="11">
        <v>20260609</v>
      </c>
      <c r="M11" s="14">
        <v>357</v>
      </c>
      <c r="N11" s="14">
        <f t="shared" ref="N11:N19" si="2">G11*J11*M11/360/100</f>
        <v>1487.5</v>
      </c>
    </row>
    <row r="12" s="1" customFormat="1" ht="23.85" spans="1:14">
      <c r="A12" s="6">
        <v>10</v>
      </c>
      <c r="B12" s="6" t="s">
        <v>15</v>
      </c>
      <c r="C12" s="6" t="s">
        <v>16</v>
      </c>
      <c r="D12" s="6" t="s">
        <v>54</v>
      </c>
      <c r="E12" s="6" t="s">
        <v>55</v>
      </c>
      <c r="F12" s="6" t="s">
        <v>19</v>
      </c>
      <c r="G12" s="6">
        <v>50000</v>
      </c>
      <c r="H12" s="6">
        <v>20241118</v>
      </c>
      <c r="I12" s="6">
        <v>20251118</v>
      </c>
      <c r="J12" s="6">
        <v>3.1</v>
      </c>
      <c r="K12" s="6">
        <v>3.1</v>
      </c>
      <c r="L12" s="11">
        <v>20251020</v>
      </c>
      <c r="M12" s="14">
        <v>336</v>
      </c>
      <c r="N12" s="14">
        <f t="shared" si="1"/>
        <v>1446.66666666667</v>
      </c>
    </row>
    <row r="13" s="1" customFormat="1" ht="23.85" spans="1:14">
      <c r="A13" s="6">
        <v>11</v>
      </c>
      <c r="B13" s="6" t="s">
        <v>15</v>
      </c>
      <c r="C13" s="6" t="s">
        <v>16</v>
      </c>
      <c r="D13" s="6" t="s">
        <v>43</v>
      </c>
      <c r="E13" s="6" t="s">
        <v>56</v>
      </c>
      <c r="F13" s="6" t="s">
        <v>19</v>
      </c>
      <c r="G13" s="6">
        <v>40000</v>
      </c>
      <c r="H13" s="6">
        <v>20241128</v>
      </c>
      <c r="I13" s="6">
        <v>20251128</v>
      </c>
      <c r="J13" s="6">
        <v>3.1</v>
      </c>
      <c r="K13" s="6">
        <v>3.1</v>
      </c>
      <c r="L13" s="11">
        <v>20251117</v>
      </c>
      <c r="M13" s="14">
        <v>354</v>
      </c>
      <c r="N13" s="14">
        <f t="shared" si="1"/>
        <v>1219.33333333333</v>
      </c>
    </row>
    <row r="14" s="1" customFormat="1" ht="23.85" spans="1:14">
      <c r="A14" s="6">
        <v>12</v>
      </c>
      <c r="B14" s="6" t="s">
        <v>15</v>
      </c>
      <c r="C14" s="6" t="s">
        <v>27</v>
      </c>
      <c r="D14" s="6" t="s">
        <v>57</v>
      </c>
      <c r="E14" s="6" t="s">
        <v>58</v>
      </c>
      <c r="F14" s="6" t="s">
        <v>19</v>
      </c>
      <c r="G14" s="6">
        <v>50000</v>
      </c>
      <c r="H14" s="6" t="s">
        <v>59</v>
      </c>
      <c r="I14" s="6" t="s">
        <v>60</v>
      </c>
      <c r="J14" s="6">
        <v>3.45</v>
      </c>
      <c r="K14" s="6">
        <v>3.45</v>
      </c>
      <c r="L14" s="11">
        <v>20240904</v>
      </c>
      <c r="M14" s="14">
        <v>363</v>
      </c>
      <c r="N14" s="14">
        <f>G14*M14/360*J14/100</f>
        <v>1739.375</v>
      </c>
    </row>
    <row r="15" s="1" customFormat="1" ht="23.85" spans="1:14">
      <c r="A15" s="6">
        <v>13</v>
      </c>
      <c r="B15" s="6" t="s">
        <v>15</v>
      </c>
      <c r="C15" s="6" t="s">
        <v>27</v>
      </c>
      <c r="D15" s="6" t="s">
        <v>61</v>
      </c>
      <c r="E15" s="6" t="s">
        <v>62</v>
      </c>
      <c r="F15" s="6" t="s">
        <v>19</v>
      </c>
      <c r="G15" s="6">
        <v>50000</v>
      </c>
      <c r="H15" s="6" t="s">
        <v>63</v>
      </c>
      <c r="I15" s="6" t="s">
        <v>64</v>
      </c>
      <c r="J15" s="6" t="s">
        <v>26</v>
      </c>
      <c r="K15" s="6" t="s">
        <v>26</v>
      </c>
      <c r="L15" s="11">
        <v>20260629</v>
      </c>
      <c r="M15" s="14">
        <v>364</v>
      </c>
      <c r="N15" s="14">
        <f t="shared" si="2"/>
        <v>1516.66666666667</v>
      </c>
    </row>
    <row r="16" s="1" customFormat="1" ht="23.85" spans="1:14">
      <c r="A16" s="6">
        <v>14</v>
      </c>
      <c r="B16" s="6" t="s">
        <v>15</v>
      </c>
      <c r="C16" s="6" t="s">
        <v>16</v>
      </c>
      <c r="D16" s="6" t="s">
        <v>22</v>
      </c>
      <c r="E16" s="6" t="s">
        <v>65</v>
      </c>
      <c r="F16" s="6" t="s">
        <v>19</v>
      </c>
      <c r="G16" s="6">
        <v>42000</v>
      </c>
      <c r="H16" s="6" t="s">
        <v>63</v>
      </c>
      <c r="I16" s="6" t="s">
        <v>64</v>
      </c>
      <c r="J16" s="6" t="s">
        <v>26</v>
      </c>
      <c r="K16" s="6" t="s">
        <v>26</v>
      </c>
      <c r="L16" s="11">
        <v>20260607</v>
      </c>
      <c r="M16" s="14">
        <v>342</v>
      </c>
      <c r="N16" s="14">
        <f t="shared" si="2"/>
        <v>1197</v>
      </c>
    </row>
    <row r="17" s="1" customFormat="1" ht="23.85" spans="1:14">
      <c r="A17" s="6">
        <v>15</v>
      </c>
      <c r="B17" s="6" t="s">
        <v>15</v>
      </c>
      <c r="C17" s="6" t="s">
        <v>66</v>
      </c>
      <c r="D17" s="6" t="s">
        <v>67</v>
      </c>
      <c r="E17" s="6" t="s">
        <v>68</v>
      </c>
      <c r="F17" s="6" t="s">
        <v>19</v>
      </c>
      <c r="G17" s="6">
        <v>50000</v>
      </c>
      <c r="H17" s="6">
        <v>20250319</v>
      </c>
      <c r="I17" s="6">
        <v>20260319</v>
      </c>
      <c r="J17" s="6">
        <v>3.1</v>
      </c>
      <c r="K17" s="6">
        <v>3.1</v>
      </c>
      <c r="L17" s="11">
        <v>20260317</v>
      </c>
      <c r="M17" s="14">
        <v>363</v>
      </c>
      <c r="N17" s="14">
        <f t="shared" si="2"/>
        <v>1562.91666666667</v>
      </c>
    </row>
    <row r="18" s="1" customFormat="1" ht="23.85" spans="1:14">
      <c r="A18" s="6">
        <v>16</v>
      </c>
      <c r="B18" s="6" t="s">
        <v>15</v>
      </c>
      <c r="C18" s="6" t="s">
        <v>27</v>
      </c>
      <c r="D18" s="6" t="s">
        <v>69</v>
      </c>
      <c r="E18" s="6" t="s">
        <v>70</v>
      </c>
      <c r="F18" s="6" t="s">
        <v>19</v>
      </c>
      <c r="G18" s="6">
        <v>50000</v>
      </c>
      <c r="H18" s="6">
        <v>20250326</v>
      </c>
      <c r="I18" s="6">
        <v>20260326</v>
      </c>
      <c r="J18" s="6" t="s">
        <v>42</v>
      </c>
      <c r="K18" s="6" t="s">
        <v>42</v>
      </c>
      <c r="L18" s="11">
        <v>20260323</v>
      </c>
      <c r="M18" s="14">
        <v>362</v>
      </c>
      <c r="N18" s="14">
        <f t="shared" si="2"/>
        <v>1558.61111111111</v>
      </c>
    </row>
    <row r="19" s="1" customFormat="1" ht="23.85" spans="1:14">
      <c r="A19" s="6">
        <v>17</v>
      </c>
      <c r="B19" s="6" t="s">
        <v>15</v>
      </c>
      <c r="C19" s="6" t="s">
        <v>66</v>
      </c>
      <c r="D19" s="6" t="s">
        <v>71</v>
      </c>
      <c r="E19" s="6" t="s">
        <v>72</v>
      </c>
      <c r="F19" s="6" t="s">
        <v>19</v>
      </c>
      <c r="G19" s="6">
        <v>50000</v>
      </c>
      <c r="H19" s="6" t="s">
        <v>73</v>
      </c>
      <c r="I19" s="6" t="s">
        <v>74</v>
      </c>
      <c r="J19" s="6">
        <v>3.1</v>
      </c>
      <c r="K19" s="6">
        <v>3.1</v>
      </c>
      <c r="L19" s="11">
        <v>20260401</v>
      </c>
      <c r="M19" s="14">
        <v>344</v>
      </c>
      <c r="N19" s="14">
        <f t="shared" si="2"/>
        <v>1481.11111111111</v>
      </c>
    </row>
    <row r="20" s="1" customFormat="1" ht="23.85" spans="1:14">
      <c r="A20" s="6">
        <v>18</v>
      </c>
      <c r="B20" s="6" t="s">
        <v>15</v>
      </c>
      <c r="C20" s="6" t="s">
        <v>27</v>
      </c>
      <c r="D20" s="6" t="s">
        <v>75</v>
      </c>
      <c r="E20" s="6" t="s">
        <v>76</v>
      </c>
      <c r="F20" s="6" t="s">
        <v>19</v>
      </c>
      <c r="G20" s="6">
        <v>50000</v>
      </c>
      <c r="H20" s="6">
        <v>20250120</v>
      </c>
      <c r="I20" s="6">
        <v>20260120</v>
      </c>
      <c r="J20" s="6" t="s">
        <v>42</v>
      </c>
      <c r="K20" s="6" t="s">
        <v>42</v>
      </c>
      <c r="L20" s="11">
        <v>20251217</v>
      </c>
      <c r="M20" s="14">
        <v>331</v>
      </c>
      <c r="N20" s="14">
        <v>1425.13888888889</v>
      </c>
    </row>
    <row r="21" s="1" customFormat="1" ht="23.85" spans="1:14">
      <c r="A21" s="6">
        <v>19</v>
      </c>
      <c r="B21" s="6" t="s">
        <v>15</v>
      </c>
      <c r="C21" s="6" t="s">
        <v>27</v>
      </c>
      <c r="D21" s="6" t="s">
        <v>61</v>
      </c>
      <c r="E21" s="6" t="s">
        <v>77</v>
      </c>
      <c r="F21" s="6" t="s">
        <v>19</v>
      </c>
      <c r="G21" s="6">
        <v>30000</v>
      </c>
      <c r="H21" s="6">
        <v>20250120</v>
      </c>
      <c r="I21" s="6">
        <v>20260120</v>
      </c>
      <c r="J21" s="6" t="s">
        <v>42</v>
      </c>
      <c r="K21" s="6" t="s">
        <v>42</v>
      </c>
      <c r="L21" s="11">
        <v>20251201</v>
      </c>
      <c r="M21" s="14">
        <v>315</v>
      </c>
      <c r="N21" s="14">
        <v>813.75</v>
      </c>
    </row>
    <row r="22" s="1" customFormat="1" ht="23.85" spans="1:14">
      <c r="A22" s="6">
        <v>20</v>
      </c>
      <c r="B22" s="6" t="s">
        <v>15</v>
      </c>
      <c r="C22" s="6" t="s">
        <v>16</v>
      </c>
      <c r="D22" s="6" t="s">
        <v>43</v>
      </c>
      <c r="E22" s="6" t="s">
        <v>78</v>
      </c>
      <c r="F22" s="6" t="s">
        <v>19</v>
      </c>
      <c r="G22" s="6">
        <v>50000</v>
      </c>
      <c r="H22" s="6" t="s">
        <v>79</v>
      </c>
      <c r="I22" s="6" t="s">
        <v>80</v>
      </c>
      <c r="J22" s="6">
        <v>3.1</v>
      </c>
      <c r="K22" s="6">
        <v>3.1</v>
      </c>
      <c r="L22" s="11">
        <v>20260319</v>
      </c>
      <c r="M22" s="14">
        <v>363</v>
      </c>
      <c r="N22" s="14">
        <f t="shared" ref="N22:N29" si="3">G22*J22*M22/360/100</f>
        <v>1562.91666666667</v>
      </c>
    </row>
    <row r="23" s="1" customFormat="1" ht="23.85" spans="1:14">
      <c r="A23" s="6">
        <v>21</v>
      </c>
      <c r="B23" s="6" t="s">
        <v>15</v>
      </c>
      <c r="C23" s="6" t="s">
        <v>16</v>
      </c>
      <c r="D23" s="6" t="s">
        <v>43</v>
      </c>
      <c r="E23" s="6" t="s">
        <v>81</v>
      </c>
      <c r="F23" s="6" t="s">
        <v>19</v>
      </c>
      <c r="G23" s="6">
        <v>50000</v>
      </c>
      <c r="H23" s="6" t="s">
        <v>45</v>
      </c>
      <c r="I23" s="6" t="s">
        <v>46</v>
      </c>
      <c r="J23" s="6">
        <v>3.1</v>
      </c>
      <c r="K23" s="6">
        <v>3.1</v>
      </c>
      <c r="L23" s="11">
        <v>20260106</v>
      </c>
      <c r="M23" s="14">
        <v>354</v>
      </c>
      <c r="N23" s="14">
        <v>1524.16666666667</v>
      </c>
    </row>
    <row r="24" s="1" customFormat="1" ht="23.85" spans="1:14">
      <c r="A24" s="6">
        <v>22</v>
      </c>
      <c r="B24" s="6" t="s">
        <v>15</v>
      </c>
      <c r="C24" s="6" t="s">
        <v>27</v>
      </c>
      <c r="D24" s="6" t="s">
        <v>82</v>
      </c>
      <c r="E24" s="6" t="s">
        <v>83</v>
      </c>
      <c r="F24" s="6" t="s">
        <v>19</v>
      </c>
      <c r="G24" s="6">
        <v>50000</v>
      </c>
      <c r="H24" s="6">
        <v>20250408</v>
      </c>
      <c r="I24" s="6">
        <v>20260408</v>
      </c>
      <c r="J24" s="6">
        <v>3.1</v>
      </c>
      <c r="K24" s="6">
        <v>3.1</v>
      </c>
      <c r="L24" s="11">
        <v>20260310</v>
      </c>
      <c r="M24" s="14">
        <v>336</v>
      </c>
      <c r="N24" s="14">
        <f t="shared" si="3"/>
        <v>1446.66666666667</v>
      </c>
    </row>
    <row r="25" s="1" customFormat="1" ht="23.85" spans="1:14">
      <c r="A25" s="6">
        <v>23</v>
      </c>
      <c r="B25" s="6" t="s">
        <v>15</v>
      </c>
      <c r="C25" s="6" t="s">
        <v>27</v>
      </c>
      <c r="D25" s="6" t="s">
        <v>69</v>
      </c>
      <c r="E25" s="6" t="s">
        <v>84</v>
      </c>
      <c r="F25" s="6" t="s">
        <v>19</v>
      </c>
      <c r="G25" s="6">
        <v>50000</v>
      </c>
      <c r="H25" s="6">
        <v>20250325</v>
      </c>
      <c r="I25" s="6">
        <v>20260325</v>
      </c>
      <c r="J25" s="6" t="s">
        <v>42</v>
      </c>
      <c r="K25" s="6" t="s">
        <v>42</v>
      </c>
      <c r="L25" s="11">
        <v>20260324</v>
      </c>
      <c r="M25" s="14">
        <v>364</v>
      </c>
      <c r="N25" s="14">
        <f t="shared" si="3"/>
        <v>1567.22222222222</v>
      </c>
    </row>
    <row r="26" s="1" customFormat="1" ht="23.85" spans="1:14">
      <c r="A26" s="6">
        <v>24</v>
      </c>
      <c r="B26" s="6" t="s">
        <v>15</v>
      </c>
      <c r="C26" s="6" t="s">
        <v>27</v>
      </c>
      <c r="D26" s="6" t="s">
        <v>75</v>
      </c>
      <c r="E26" s="6" t="s">
        <v>85</v>
      </c>
      <c r="F26" s="6" t="s">
        <v>19</v>
      </c>
      <c r="G26" s="6">
        <v>50000</v>
      </c>
      <c r="H26" s="6">
        <v>20250403</v>
      </c>
      <c r="I26" s="6">
        <v>20260403</v>
      </c>
      <c r="J26" s="6">
        <v>3.1</v>
      </c>
      <c r="K26" s="6">
        <v>3.1</v>
      </c>
      <c r="L26" s="11">
        <v>20260401</v>
      </c>
      <c r="M26" s="14">
        <v>363</v>
      </c>
      <c r="N26" s="14">
        <f t="shared" si="3"/>
        <v>1562.91666666667</v>
      </c>
    </row>
    <row r="27" s="1" customFormat="1" ht="23.85" spans="1:14">
      <c r="A27" s="6">
        <v>25</v>
      </c>
      <c r="B27" s="6" t="s">
        <v>15</v>
      </c>
      <c r="C27" s="6" t="s">
        <v>27</v>
      </c>
      <c r="D27" s="6" t="s">
        <v>86</v>
      </c>
      <c r="E27" s="6" t="s">
        <v>87</v>
      </c>
      <c r="F27" s="6" t="s">
        <v>19</v>
      </c>
      <c r="G27" s="6">
        <v>50000</v>
      </c>
      <c r="H27" s="6">
        <v>20250403</v>
      </c>
      <c r="I27" s="6">
        <v>20260403</v>
      </c>
      <c r="J27" s="6">
        <v>3.1</v>
      </c>
      <c r="K27" s="6">
        <v>3.1</v>
      </c>
      <c r="L27" s="11">
        <v>20260401</v>
      </c>
      <c r="M27" s="14">
        <v>363</v>
      </c>
      <c r="N27" s="14">
        <f t="shared" si="3"/>
        <v>1562.91666666667</v>
      </c>
    </row>
    <row r="28" s="1" customFormat="1" ht="23.85" spans="1:14">
      <c r="A28" s="6">
        <v>26</v>
      </c>
      <c r="B28" s="6" t="s">
        <v>15</v>
      </c>
      <c r="C28" s="6" t="s">
        <v>66</v>
      </c>
      <c r="D28" s="6" t="s">
        <v>71</v>
      </c>
      <c r="E28" s="6" t="s">
        <v>88</v>
      </c>
      <c r="F28" s="6" t="s">
        <v>19</v>
      </c>
      <c r="G28" s="6">
        <v>20000</v>
      </c>
      <c r="H28" s="6" t="s">
        <v>89</v>
      </c>
      <c r="I28" s="6" t="s">
        <v>90</v>
      </c>
      <c r="J28" s="6">
        <v>3.1</v>
      </c>
      <c r="K28" s="6">
        <v>3.1</v>
      </c>
      <c r="L28" s="11">
        <v>20260302</v>
      </c>
      <c r="M28" s="14">
        <v>336</v>
      </c>
      <c r="N28" s="14">
        <f t="shared" si="3"/>
        <v>578.666666666667</v>
      </c>
    </row>
    <row r="29" s="1" customFormat="1" ht="23.85" spans="1:14">
      <c r="A29" s="6">
        <v>27</v>
      </c>
      <c r="B29" s="6" t="s">
        <v>15</v>
      </c>
      <c r="C29" s="6" t="s">
        <v>27</v>
      </c>
      <c r="D29" s="6" t="s">
        <v>86</v>
      </c>
      <c r="E29" s="6" t="s">
        <v>91</v>
      </c>
      <c r="F29" s="6" t="s">
        <v>19</v>
      </c>
      <c r="G29" s="6">
        <v>30000</v>
      </c>
      <c r="H29" s="6">
        <v>20250407</v>
      </c>
      <c r="I29" s="6">
        <v>20260407</v>
      </c>
      <c r="J29" s="6">
        <v>3.1</v>
      </c>
      <c r="K29" s="6">
        <v>3.1</v>
      </c>
      <c r="L29" s="11">
        <v>20260402</v>
      </c>
      <c r="M29" s="14">
        <v>360</v>
      </c>
      <c r="N29" s="14">
        <f t="shared" si="3"/>
        <v>930</v>
      </c>
    </row>
    <row r="30" s="1" customFormat="1" ht="23.85" spans="1:14">
      <c r="A30" s="6">
        <v>28</v>
      </c>
      <c r="B30" s="6" t="s">
        <v>15</v>
      </c>
      <c r="C30" s="6" t="s">
        <v>27</v>
      </c>
      <c r="D30" s="6" t="s">
        <v>75</v>
      </c>
      <c r="E30" s="6" t="s">
        <v>92</v>
      </c>
      <c r="F30" s="6" t="s">
        <v>19</v>
      </c>
      <c r="G30" s="6">
        <v>20000</v>
      </c>
      <c r="H30" s="6">
        <v>20250109</v>
      </c>
      <c r="I30" s="6">
        <v>20260109</v>
      </c>
      <c r="J30" s="6" t="s">
        <v>42</v>
      </c>
      <c r="K30" s="6" t="s">
        <v>42</v>
      </c>
      <c r="L30" s="11">
        <v>20260105</v>
      </c>
      <c r="M30" s="14">
        <v>361</v>
      </c>
      <c r="N30" s="14">
        <v>621.722222222222</v>
      </c>
    </row>
    <row r="31" s="1" customFormat="1" ht="23.85" spans="1:14">
      <c r="A31" s="6">
        <v>29</v>
      </c>
      <c r="B31" s="6" t="s">
        <v>15</v>
      </c>
      <c r="C31" s="6" t="s">
        <v>16</v>
      </c>
      <c r="D31" s="6" t="s">
        <v>93</v>
      </c>
      <c r="E31" s="6" t="s">
        <v>94</v>
      </c>
      <c r="F31" s="6" t="s">
        <v>19</v>
      </c>
      <c r="G31" s="6">
        <v>50000</v>
      </c>
      <c r="H31" s="6" t="s">
        <v>95</v>
      </c>
      <c r="I31" s="6" t="s">
        <v>96</v>
      </c>
      <c r="J31" s="6">
        <v>3.1</v>
      </c>
      <c r="K31" s="6">
        <v>3.1</v>
      </c>
      <c r="L31" s="11">
        <v>20251221</v>
      </c>
      <c r="M31" s="14">
        <v>341</v>
      </c>
      <c r="N31" s="14">
        <v>1468.19444444444</v>
      </c>
    </row>
    <row r="32" s="1" customFormat="1" ht="23.85" spans="1:14">
      <c r="A32" s="6">
        <v>30</v>
      </c>
      <c r="B32" s="6" t="s">
        <v>15</v>
      </c>
      <c r="C32" s="6" t="s">
        <v>16</v>
      </c>
      <c r="D32" s="6" t="s">
        <v>97</v>
      </c>
      <c r="E32" s="6" t="s">
        <v>98</v>
      </c>
      <c r="F32" s="6" t="s">
        <v>19</v>
      </c>
      <c r="G32" s="6">
        <v>40000</v>
      </c>
      <c r="H32" s="6" t="s">
        <v>99</v>
      </c>
      <c r="I32" s="6" t="s">
        <v>100</v>
      </c>
      <c r="J32" s="6">
        <v>3.1</v>
      </c>
      <c r="K32" s="6">
        <v>3.1</v>
      </c>
      <c r="L32" s="11">
        <v>20260121</v>
      </c>
      <c r="M32" s="14">
        <v>363</v>
      </c>
      <c r="N32" s="14">
        <v>1250.33333333333</v>
      </c>
    </row>
    <row r="33" s="1" customFormat="1" ht="23.85" spans="1:14">
      <c r="A33" s="6">
        <v>31</v>
      </c>
      <c r="B33" s="6" t="s">
        <v>15</v>
      </c>
      <c r="C33" s="6" t="s">
        <v>27</v>
      </c>
      <c r="D33" s="6" t="s">
        <v>61</v>
      </c>
      <c r="E33" s="6" t="s">
        <v>101</v>
      </c>
      <c r="F33" s="6" t="s">
        <v>19</v>
      </c>
      <c r="G33" s="6">
        <v>30000</v>
      </c>
      <c r="H33" s="6">
        <v>20250109</v>
      </c>
      <c r="I33" s="6">
        <v>20260109</v>
      </c>
      <c r="J33" s="6" t="s">
        <v>42</v>
      </c>
      <c r="K33" s="6" t="s">
        <v>42</v>
      </c>
      <c r="L33" s="11">
        <v>20251228</v>
      </c>
      <c r="M33" s="14">
        <v>353</v>
      </c>
      <c r="N33" s="14">
        <v>911.916666666667</v>
      </c>
    </row>
    <row r="34" s="1" customFormat="1" ht="23.85" spans="1:14">
      <c r="A34" s="6">
        <v>32</v>
      </c>
      <c r="B34" s="6" t="s">
        <v>15</v>
      </c>
      <c r="C34" s="6" t="s">
        <v>16</v>
      </c>
      <c r="D34" s="6" t="s">
        <v>102</v>
      </c>
      <c r="E34" s="6" t="s">
        <v>103</v>
      </c>
      <c r="F34" s="6" t="s">
        <v>19</v>
      </c>
      <c r="G34" s="6">
        <v>50000</v>
      </c>
      <c r="H34" s="6" t="s">
        <v>104</v>
      </c>
      <c r="I34" s="6" t="s">
        <v>105</v>
      </c>
      <c r="J34" s="6">
        <v>3.1</v>
      </c>
      <c r="K34" s="6">
        <v>3.1</v>
      </c>
      <c r="L34" s="11">
        <v>20251205</v>
      </c>
      <c r="M34" s="14">
        <v>317</v>
      </c>
      <c r="N34" s="14">
        <v>1364.86111111111</v>
      </c>
    </row>
    <row r="35" s="1" customFormat="1" ht="23.85" spans="1:14">
      <c r="A35" s="6">
        <v>33</v>
      </c>
      <c r="B35" s="6" t="s">
        <v>15</v>
      </c>
      <c r="C35" s="6" t="s">
        <v>16</v>
      </c>
      <c r="D35" s="6" t="s">
        <v>106</v>
      </c>
      <c r="E35" s="6" t="s">
        <v>107</v>
      </c>
      <c r="F35" s="6" t="s">
        <v>19</v>
      </c>
      <c r="G35" s="6">
        <v>50000</v>
      </c>
      <c r="H35" s="6" t="s">
        <v>108</v>
      </c>
      <c r="I35" s="6" t="s">
        <v>109</v>
      </c>
      <c r="J35" s="6">
        <v>3.1</v>
      </c>
      <c r="K35" s="6">
        <v>3.1</v>
      </c>
      <c r="L35" s="11">
        <v>20260419</v>
      </c>
      <c r="M35" s="14">
        <v>356</v>
      </c>
      <c r="N35" s="14">
        <f>G35*J35*M35/360/100</f>
        <v>1532.77777777778</v>
      </c>
    </row>
    <row r="36" s="1" customFormat="1" ht="23.85" spans="1:14">
      <c r="A36" s="6">
        <v>34</v>
      </c>
      <c r="B36" s="6" t="s">
        <v>15</v>
      </c>
      <c r="C36" s="6" t="s">
        <v>16</v>
      </c>
      <c r="D36" s="6" t="s">
        <v>17</v>
      </c>
      <c r="E36" s="6" t="s">
        <v>110</v>
      </c>
      <c r="F36" s="6" t="s">
        <v>19</v>
      </c>
      <c r="G36" s="6">
        <v>20000</v>
      </c>
      <c r="H36" s="6" t="s">
        <v>95</v>
      </c>
      <c r="I36" s="6" t="s">
        <v>96</v>
      </c>
      <c r="J36" s="6">
        <v>3.1</v>
      </c>
      <c r="K36" s="6">
        <v>3.1</v>
      </c>
      <c r="L36" s="11">
        <v>20251124</v>
      </c>
      <c r="M36" s="14">
        <v>314</v>
      </c>
      <c r="N36" s="14">
        <v>540.777777777778</v>
      </c>
    </row>
    <row r="37" s="1" customFormat="1" ht="23.85" spans="1:14">
      <c r="A37" s="6">
        <v>35</v>
      </c>
      <c r="B37" s="6" t="s">
        <v>15</v>
      </c>
      <c r="C37" s="6" t="s">
        <v>16</v>
      </c>
      <c r="D37" s="6" t="s">
        <v>97</v>
      </c>
      <c r="E37" s="6" t="s">
        <v>111</v>
      </c>
      <c r="F37" s="6" t="s">
        <v>19</v>
      </c>
      <c r="G37" s="6">
        <v>50000</v>
      </c>
      <c r="H37" s="6" t="s">
        <v>112</v>
      </c>
      <c r="I37" s="6">
        <v>20260529</v>
      </c>
      <c r="J37" s="6" t="s">
        <v>42</v>
      </c>
      <c r="K37" s="6" t="s">
        <v>42</v>
      </c>
      <c r="L37" s="11">
        <v>20251103</v>
      </c>
      <c r="M37" s="14">
        <v>158</v>
      </c>
      <c r="N37" s="14">
        <f>G37*M37/360*K37/100</f>
        <v>680.277777777778</v>
      </c>
    </row>
    <row r="38" s="1" customFormat="1" ht="23.85" spans="1:14">
      <c r="A38" s="6">
        <v>36</v>
      </c>
      <c r="B38" s="6" t="s">
        <v>15</v>
      </c>
      <c r="C38" s="6" t="s">
        <v>16</v>
      </c>
      <c r="D38" s="6" t="s">
        <v>106</v>
      </c>
      <c r="E38" s="6" t="s">
        <v>113</v>
      </c>
      <c r="F38" s="6" t="s">
        <v>19</v>
      </c>
      <c r="G38" s="6">
        <v>20000</v>
      </c>
      <c r="H38" s="6" t="s">
        <v>114</v>
      </c>
      <c r="I38" s="6" t="s">
        <v>115</v>
      </c>
      <c r="J38" s="6">
        <v>3.1</v>
      </c>
      <c r="K38" s="6">
        <v>3.1</v>
      </c>
      <c r="L38" s="11">
        <v>20260112</v>
      </c>
      <c r="M38" s="14">
        <v>356</v>
      </c>
      <c r="N38" s="14">
        <v>613.111111111111</v>
      </c>
    </row>
    <row r="39" s="1" customFormat="1" ht="23.85" spans="1:14">
      <c r="A39" s="6">
        <v>37</v>
      </c>
      <c r="B39" s="6" t="s">
        <v>15</v>
      </c>
      <c r="C39" s="6" t="s">
        <v>27</v>
      </c>
      <c r="D39" s="6" t="s">
        <v>116</v>
      </c>
      <c r="E39" s="6" t="s">
        <v>117</v>
      </c>
      <c r="F39" s="6" t="s">
        <v>19</v>
      </c>
      <c r="G39" s="6">
        <v>50000</v>
      </c>
      <c r="H39" s="6" t="s">
        <v>118</v>
      </c>
      <c r="I39" s="6" t="s">
        <v>119</v>
      </c>
      <c r="J39" s="6">
        <v>3.45</v>
      </c>
      <c r="K39" s="6">
        <v>3.45</v>
      </c>
      <c r="L39" s="11">
        <v>20250310</v>
      </c>
      <c r="M39" s="14">
        <v>361</v>
      </c>
      <c r="N39" s="14">
        <f>G39*M39/360*K39/100</f>
        <v>1729.79166666667</v>
      </c>
    </row>
    <row r="40" s="1" customFormat="1" ht="23.85" spans="1:14">
      <c r="A40" s="6">
        <v>38</v>
      </c>
      <c r="B40" s="6" t="s">
        <v>15</v>
      </c>
      <c r="C40" s="6" t="s">
        <v>27</v>
      </c>
      <c r="D40" s="6" t="s">
        <v>116</v>
      </c>
      <c r="E40" s="6" t="s">
        <v>117</v>
      </c>
      <c r="F40" s="6" t="s">
        <v>19</v>
      </c>
      <c r="G40" s="6">
        <v>50000</v>
      </c>
      <c r="H40" s="6">
        <v>20250424</v>
      </c>
      <c r="I40" s="6">
        <v>20260424</v>
      </c>
      <c r="J40" s="6">
        <v>3.1</v>
      </c>
      <c r="K40" s="6">
        <v>3.1</v>
      </c>
      <c r="L40" s="11">
        <v>20260414</v>
      </c>
      <c r="M40" s="14">
        <v>355</v>
      </c>
      <c r="N40" s="14">
        <f t="shared" ref="N40:N43" si="4">G40*J40*M40/360/100</f>
        <v>1528.47222222222</v>
      </c>
    </row>
    <row r="41" s="1" customFormat="1" ht="23.85" spans="1:14">
      <c r="A41" s="6">
        <v>39</v>
      </c>
      <c r="B41" s="6" t="s">
        <v>15</v>
      </c>
      <c r="C41" s="6" t="s">
        <v>27</v>
      </c>
      <c r="D41" s="6" t="s">
        <v>116</v>
      </c>
      <c r="E41" s="6" t="s">
        <v>120</v>
      </c>
      <c r="F41" s="6" t="s">
        <v>19</v>
      </c>
      <c r="G41" s="6">
        <v>50000</v>
      </c>
      <c r="H41" s="6">
        <v>20250121</v>
      </c>
      <c r="I41" s="6">
        <v>20260121</v>
      </c>
      <c r="J41" s="6" t="s">
        <v>42</v>
      </c>
      <c r="K41" s="6" t="s">
        <v>42</v>
      </c>
      <c r="L41" s="11">
        <v>20260108</v>
      </c>
      <c r="M41" s="14">
        <v>352</v>
      </c>
      <c r="N41" s="14">
        <v>1515.55555555556</v>
      </c>
    </row>
    <row r="42" s="1" customFormat="1" ht="23.85" spans="1:14">
      <c r="A42" s="6">
        <v>40</v>
      </c>
      <c r="B42" s="6" t="s">
        <v>15</v>
      </c>
      <c r="C42" s="6" t="s">
        <v>16</v>
      </c>
      <c r="D42" s="6" t="s">
        <v>97</v>
      </c>
      <c r="E42" s="6" t="s">
        <v>121</v>
      </c>
      <c r="F42" s="6" t="s">
        <v>19</v>
      </c>
      <c r="G42" s="6">
        <v>40000</v>
      </c>
      <c r="H42" s="6" t="s">
        <v>122</v>
      </c>
      <c r="I42" s="6" t="s">
        <v>123</v>
      </c>
      <c r="J42" s="6">
        <v>3.1</v>
      </c>
      <c r="K42" s="6">
        <v>3.1</v>
      </c>
      <c r="L42" s="11">
        <v>20260309</v>
      </c>
      <c r="M42" s="14">
        <v>349</v>
      </c>
      <c r="N42" s="14">
        <f t="shared" si="4"/>
        <v>1202.11111111111</v>
      </c>
    </row>
    <row r="43" s="1" customFormat="1" ht="23.85" spans="1:14">
      <c r="A43" s="6">
        <v>41</v>
      </c>
      <c r="B43" s="6" t="s">
        <v>15</v>
      </c>
      <c r="C43" s="6" t="s">
        <v>16</v>
      </c>
      <c r="D43" s="6" t="s">
        <v>102</v>
      </c>
      <c r="E43" s="6" t="s">
        <v>124</v>
      </c>
      <c r="F43" s="6" t="s">
        <v>19</v>
      </c>
      <c r="G43" s="6">
        <v>50000</v>
      </c>
      <c r="H43" s="6" t="s">
        <v>89</v>
      </c>
      <c r="I43" s="6" t="s">
        <v>90</v>
      </c>
      <c r="J43" s="6">
        <v>3.1</v>
      </c>
      <c r="K43" s="6">
        <v>3.1</v>
      </c>
      <c r="L43" s="11">
        <v>20260317</v>
      </c>
      <c r="M43" s="14">
        <v>351</v>
      </c>
      <c r="N43" s="14">
        <f t="shared" si="4"/>
        <v>1511.25</v>
      </c>
    </row>
    <row r="44" s="1" customFormat="1" ht="23.85" spans="1:14">
      <c r="A44" s="6">
        <v>42</v>
      </c>
      <c r="B44" s="6" t="s">
        <v>15</v>
      </c>
      <c r="C44" s="6" t="s">
        <v>16</v>
      </c>
      <c r="D44" s="6" t="s">
        <v>125</v>
      </c>
      <c r="E44" s="6" t="s">
        <v>126</v>
      </c>
      <c r="F44" s="6" t="s">
        <v>19</v>
      </c>
      <c r="G44" s="6">
        <v>40000</v>
      </c>
      <c r="H44" s="6" t="s">
        <v>127</v>
      </c>
      <c r="I44" s="6" t="s">
        <v>128</v>
      </c>
      <c r="J44" s="6">
        <v>3.1</v>
      </c>
      <c r="K44" s="6">
        <v>3.1</v>
      </c>
      <c r="L44" s="11">
        <v>20251028</v>
      </c>
      <c r="M44" s="14">
        <v>244</v>
      </c>
      <c r="N44" s="14">
        <f>G44*K44*M44/100/360</f>
        <v>840.444444444444</v>
      </c>
    </row>
    <row r="45" s="1" customFormat="1" ht="23.85" spans="1:14">
      <c r="A45" s="6">
        <v>43</v>
      </c>
      <c r="B45" s="6" t="s">
        <v>15</v>
      </c>
      <c r="C45" s="6" t="s">
        <v>16</v>
      </c>
      <c r="D45" s="6" t="s">
        <v>93</v>
      </c>
      <c r="E45" s="6" t="s">
        <v>129</v>
      </c>
      <c r="F45" s="6" t="s">
        <v>19</v>
      </c>
      <c r="G45" s="6">
        <v>30000</v>
      </c>
      <c r="H45" s="6" t="s">
        <v>130</v>
      </c>
      <c r="I45" s="6" t="s">
        <v>131</v>
      </c>
      <c r="J45" s="6">
        <v>3.1</v>
      </c>
      <c r="K45" s="6">
        <v>3.1</v>
      </c>
      <c r="L45" s="11">
        <v>20260129</v>
      </c>
      <c r="M45" s="14">
        <v>346</v>
      </c>
      <c r="N45" s="14">
        <f>G45*K45*M45/100/360</f>
        <v>893.833333333333</v>
      </c>
    </row>
    <row r="46" s="1" customFormat="1" ht="23.85" spans="1:14">
      <c r="A46" s="6">
        <v>44</v>
      </c>
      <c r="B46" s="6" t="s">
        <v>15</v>
      </c>
      <c r="C46" s="6" t="s">
        <v>27</v>
      </c>
      <c r="D46" s="6" t="s">
        <v>61</v>
      </c>
      <c r="E46" s="6" t="s">
        <v>62</v>
      </c>
      <c r="F46" s="6" t="s">
        <v>19</v>
      </c>
      <c r="G46" s="6">
        <v>50000</v>
      </c>
      <c r="H46" s="6" t="s">
        <v>63</v>
      </c>
      <c r="I46" s="6" t="s">
        <v>64</v>
      </c>
      <c r="J46" s="6" t="s">
        <v>26</v>
      </c>
      <c r="K46" s="6" t="s">
        <v>26</v>
      </c>
      <c r="L46" s="11">
        <v>20260629</v>
      </c>
      <c r="M46" s="14">
        <v>364</v>
      </c>
      <c r="N46" s="14">
        <f t="shared" ref="N46:N51" si="5">G46*J46*M46/360/100</f>
        <v>1516.66666666667</v>
      </c>
    </row>
    <row r="47" s="1" customFormat="1" ht="23.85" spans="1:14">
      <c r="A47" s="6">
        <v>45</v>
      </c>
      <c r="B47" s="6" t="s">
        <v>15</v>
      </c>
      <c r="C47" s="6" t="s">
        <v>27</v>
      </c>
      <c r="D47" s="6" t="s">
        <v>61</v>
      </c>
      <c r="E47" s="6" t="s">
        <v>132</v>
      </c>
      <c r="F47" s="6" t="s">
        <v>19</v>
      </c>
      <c r="G47" s="6">
        <v>25000</v>
      </c>
      <c r="H47" s="6" t="s">
        <v>133</v>
      </c>
      <c r="I47" s="6" t="s">
        <v>134</v>
      </c>
      <c r="J47" s="6" t="s">
        <v>26</v>
      </c>
      <c r="K47" s="6" t="s">
        <v>26</v>
      </c>
      <c r="L47" s="11">
        <v>20260521</v>
      </c>
      <c r="M47" s="14">
        <v>339</v>
      </c>
      <c r="N47" s="14">
        <f t="shared" si="5"/>
        <v>706.25</v>
      </c>
    </row>
    <row r="48" s="1" customFormat="1" ht="23.85" spans="1:14">
      <c r="A48" s="6">
        <v>46</v>
      </c>
      <c r="B48" s="6" t="s">
        <v>15</v>
      </c>
      <c r="C48" s="6" t="s">
        <v>27</v>
      </c>
      <c r="D48" s="6" t="s">
        <v>61</v>
      </c>
      <c r="E48" s="6" t="s">
        <v>135</v>
      </c>
      <c r="F48" s="6" t="s">
        <v>19</v>
      </c>
      <c r="G48" s="6">
        <v>50000</v>
      </c>
      <c r="H48" s="6">
        <v>20250120</v>
      </c>
      <c r="I48" s="6">
        <v>20260120</v>
      </c>
      <c r="J48" s="6" t="s">
        <v>42</v>
      </c>
      <c r="K48" s="6" t="s">
        <v>42</v>
      </c>
      <c r="L48" s="11">
        <v>20260117</v>
      </c>
      <c r="M48" s="14">
        <v>362</v>
      </c>
      <c r="N48" s="14">
        <v>1558.61111111111</v>
      </c>
    </row>
    <row r="49" s="1" customFormat="1" ht="23.85" spans="1:14">
      <c r="A49" s="6">
        <v>47</v>
      </c>
      <c r="B49" s="6" t="s">
        <v>15</v>
      </c>
      <c r="C49" s="6" t="s">
        <v>27</v>
      </c>
      <c r="D49" s="6" t="s">
        <v>61</v>
      </c>
      <c r="E49" s="6" t="s">
        <v>136</v>
      </c>
      <c r="F49" s="6" t="s">
        <v>19</v>
      </c>
      <c r="G49" s="6">
        <v>50000</v>
      </c>
      <c r="H49" s="6" t="s">
        <v>63</v>
      </c>
      <c r="I49" s="6" t="s">
        <v>64</v>
      </c>
      <c r="J49" s="6" t="s">
        <v>26</v>
      </c>
      <c r="K49" s="6" t="s">
        <v>26</v>
      </c>
      <c r="L49" s="11">
        <v>20260628</v>
      </c>
      <c r="M49" s="14">
        <v>363</v>
      </c>
      <c r="N49" s="14">
        <f t="shared" si="5"/>
        <v>1512.5</v>
      </c>
    </row>
    <row r="50" s="1" customFormat="1" ht="23.85" spans="1:14">
      <c r="A50" s="6">
        <v>48</v>
      </c>
      <c r="B50" s="6" t="s">
        <v>15</v>
      </c>
      <c r="C50" s="6" t="s">
        <v>137</v>
      </c>
      <c r="D50" s="6" t="s">
        <v>138</v>
      </c>
      <c r="E50" s="6" t="s">
        <v>139</v>
      </c>
      <c r="F50" s="6" t="s">
        <v>19</v>
      </c>
      <c r="G50" s="6">
        <v>40000</v>
      </c>
      <c r="H50" s="6" t="s">
        <v>30</v>
      </c>
      <c r="I50" s="6" t="s">
        <v>31</v>
      </c>
      <c r="J50" s="6" t="s">
        <v>26</v>
      </c>
      <c r="K50" s="6" t="s">
        <v>26</v>
      </c>
      <c r="L50" s="11">
        <v>20260609</v>
      </c>
      <c r="M50" s="14">
        <v>351</v>
      </c>
      <c r="N50" s="14">
        <f t="shared" si="5"/>
        <v>1170</v>
      </c>
    </row>
    <row r="51" s="1" customFormat="1" ht="23.85" spans="1:14">
      <c r="A51" s="6">
        <v>49</v>
      </c>
      <c r="B51" s="6" t="s">
        <v>15</v>
      </c>
      <c r="C51" s="6" t="s">
        <v>27</v>
      </c>
      <c r="D51" s="6" t="s">
        <v>61</v>
      </c>
      <c r="E51" s="6" t="s">
        <v>140</v>
      </c>
      <c r="F51" s="6" t="s">
        <v>19</v>
      </c>
      <c r="G51" s="6">
        <v>45000</v>
      </c>
      <c r="H51" s="6" t="s">
        <v>141</v>
      </c>
      <c r="I51" s="6" t="s">
        <v>142</v>
      </c>
      <c r="J51" s="6" t="s">
        <v>26</v>
      </c>
      <c r="K51" s="6" t="s">
        <v>26</v>
      </c>
      <c r="L51" s="11">
        <v>20260610</v>
      </c>
      <c r="M51" s="14">
        <v>356</v>
      </c>
      <c r="N51" s="14">
        <f t="shared" si="5"/>
        <v>1335</v>
      </c>
    </row>
    <row r="52" s="1" customFormat="1" ht="23.85" spans="1:14">
      <c r="A52" s="6">
        <v>50</v>
      </c>
      <c r="B52" s="6" t="s">
        <v>15</v>
      </c>
      <c r="C52" s="6" t="s">
        <v>32</v>
      </c>
      <c r="D52" s="6" t="s">
        <v>33</v>
      </c>
      <c r="E52" s="6" t="s">
        <v>143</v>
      </c>
      <c r="F52" s="6" t="s">
        <v>19</v>
      </c>
      <c r="G52" s="6">
        <v>50000</v>
      </c>
      <c r="H52" s="6" t="s">
        <v>144</v>
      </c>
      <c r="I52" s="6" t="s">
        <v>145</v>
      </c>
      <c r="J52" s="6">
        <v>3.1</v>
      </c>
      <c r="K52" s="6">
        <v>3.1</v>
      </c>
      <c r="L52" s="11">
        <v>20260202</v>
      </c>
      <c r="M52" s="14">
        <v>349</v>
      </c>
      <c r="N52" s="14">
        <f>G52*K52*M52/100/360</f>
        <v>1502.63888888889</v>
      </c>
    </row>
    <row r="53" s="1" customFormat="1" ht="23.85" spans="1:14">
      <c r="A53" s="6">
        <v>51</v>
      </c>
      <c r="B53" s="6" t="s">
        <v>15</v>
      </c>
      <c r="C53" s="6" t="s">
        <v>16</v>
      </c>
      <c r="D53" s="6" t="s">
        <v>93</v>
      </c>
      <c r="E53" s="6" t="s">
        <v>146</v>
      </c>
      <c r="F53" s="6" t="s">
        <v>19</v>
      </c>
      <c r="G53" s="6">
        <v>50000</v>
      </c>
      <c r="H53" s="6" t="s">
        <v>147</v>
      </c>
      <c r="I53" s="6" t="s">
        <v>148</v>
      </c>
      <c r="J53" s="6">
        <v>3.1</v>
      </c>
      <c r="K53" s="6">
        <v>3.1</v>
      </c>
      <c r="L53" s="11">
        <v>20260408</v>
      </c>
      <c r="M53" s="14">
        <v>357</v>
      </c>
      <c r="N53" s="14">
        <f>G53*J53*M53/360/100</f>
        <v>1537.08333333333</v>
      </c>
    </row>
    <row r="54" s="1" customFormat="1" ht="23.85" spans="1:14">
      <c r="A54" s="6">
        <v>52</v>
      </c>
      <c r="B54" s="6" t="s">
        <v>15</v>
      </c>
      <c r="C54" s="6" t="s">
        <v>16</v>
      </c>
      <c r="D54" s="6" t="s">
        <v>17</v>
      </c>
      <c r="E54" s="6" t="s">
        <v>149</v>
      </c>
      <c r="F54" s="6" t="s">
        <v>19</v>
      </c>
      <c r="G54" s="6">
        <v>50000</v>
      </c>
      <c r="H54" s="6" t="s">
        <v>150</v>
      </c>
      <c r="I54" s="6" t="s">
        <v>151</v>
      </c>
      <c r="J54" s="6" t="s">
        <v>152</v>
      </c>
      <c r="K54" s="6">
        <v>3.45</v>
      </c>
      <c r="L54" s="11">
        <v>20241115</v>
      </c>
      <c r="M54" s="14">
        <v>352</v>
      </c>
      <c r="N54" s="14">
        <f>G54*M54/360*J54/100</f>
        <v>1686.66666666667</v>
      </c>
    </row>
    <row r="55" s="1" customFormat="1" ht="23.85" spans="1:14">
      <c r="A55" s="6">
        <v>53</v>
      </c>
      <c r="B55" s="6" t="s">
        <v>15</v>
      </c>
      <c r="C55" s="6" t="s">
        <v>32</v>
      </c>
      <c r="D55" s="6" t="s">
        <v>33</v>
      </c>
      <c r="E55" s="6" t="s">
        <v>153</v>
      </c>
      <c r="F55" s="6" t="s">
        <v>19</v>
      </c>
      <c r="G55" s="6">
        <v>30000</v>
      </c>
      <c r="H55" s="6">
        <v>20250324</v>
      </c>
      <c r="I55" s="6">
        <v>20260324</v>
      </c>
      <c r="J55" s="6">
        <v>3.1</v>
      </c>
      <c r="K55" s="6">
        <v>3.1</v>
      </c>
      <c r="L55" s="11">
        <v>20260323</v>
      </c>
      <c r="M55" s="14">
        <v>364</v>
      </c>
      <c r="N55" s="14">
        <f>G55*J55*M55/360/100</f>
        <v>940.333333333333</v>
      </c>
    </row>
    <row r="56" s="1" customFormat="1" ht="23.85" spans="1:14">
      <c r="A56" s="6">
        <v>54</v>
      </c>
      <c r="B56" s="6" t="s">
        <v>15</v>
      </c>
      <c r="C56" s="6" t="s">
        <v>16</v>
      </c>
      <c r="D56" s="6" t="s">
        <v>154</v>
      </c>
      <c r="E56" s="6" t="s">
        <v>155</v>
      </c>
      <c r="F56" s="6" t="s">
        <v>156</v>
      </c>
      <c r="G56" s="6">
        <v>40000</v>
      </c>
      <c r="H56" s="6" t="s">
        <v>157</v>
      </c>
      <c r="I56" s="6" t="s">
        <v>158</v>
      </c>
      <c r="J56" s="6">
        <v>3.45</v>
      </c>
      <c r="K56" s="6">
        <v>3.45</v>
      </c>
      <c r="L56" s="11">
        <v>20241120</v>
      </c>
      <c r="M56" s="14">
        <v>296</v>
      </c>
      <c r="N56" s="14">
        <f>G56*M56/360*J56/100</f>
        <v>1134.66666666667</v>
      </c>
    </row>
    <row r="57" s="1" customFormat="1" ht="23.85" spans="1:14">
      <c r="A57" s="7" t="s">
        <v>159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15"/>
    </row>
    <row r="58" s="1" customFormat="1" ht="23.85" spans="1:14">
      <c r="A58" s="9" t="s">
        <v>160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6"/>
    </row>
  </sheetData>
  <mergeCells count="3">
    <mergeCell ref="A1:N1"/>
    <mergeCell ref="A57:N57"/>
    <mergeCell ref="A58:N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iPhone</cp:lastModifiedBy>
  <dcterms:created xsi:type="dcterms:W3CDTF">2026-07-21T01:15:19Z</dcterms:created>
  <dcterms:modified xsi:type="dcterms:W3CDTF">2026-08-03T03:18:28Z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5316C6BCCE4692DE8408706A9E5DB531_33</vt:lpwstr>
  </property>
  <property fmtid="{D5CDD505-2E9C-101B-9397-08002B2CF9AE}" pid="3" name="KSOProductBuildVer">
    <vt:lpwstr>2052-26.7.0</vt:lpwstr>
  </property>
</Properties>
</file>