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养护工程" sheetId="1" r:id="rId1"/>
  </sheets>
  <calcPr calcId="144525"/>
</workbook>
</file>

<file path=xl/sharedStrings.xml><?xml version="1.0" encoding="utf-8"?>
<sst xmlns="http://schemas.openxmlformats.org/spreadsheetml/2006/main" count="112" uniqueCount="74">
  <si>
    <t>附件</t>
  </si>
  <si>
    <t>2024年农村公路项目(养护工程)建议计划表</t>
  </si>
  <si>
    <t>填报单位：同德县交通运输局</t>
  </si>
  <si>
    <t>序号</t>
  </si>
  <si>
    <t>地区</t>
  </si>
  <si>
    <t>路线编码</t>
  </si>
  <si>
    <t>项目名称</t>
  </si>
  <si>
    <t>建设性质</t>
  </si>
  <si>
    <t>项目实施单位</t>
  </si>
  <si>
    <t>项目类型</t>
  </si>
  <si>
    <t>是否为灾后重建项目</t>
  </si>
  <si>
    <t>建设规模</t>
  </si>
  <si>
    <t>建设年限</t>
  </si>
  <si>
    <r>
      <rPr>
        <sz val="11"/>
        <rFont val="宋体"/>
        <charset val="134"/>
      </rPr>
      <t>总投资</t>
    </r>
    <r>
      <rPr>
        <sz val="11"/>
        <rFont val="Times New Roman"/>
        <charset val="0"/>
      </rPr>
      <t xml:space="preserve">   
</t>
    </r>
    <r>
      <rPr>
        <sz val="11"/>
        <rFont val="宋体"/>
        <charset val="134"/>
      </rPr>
      <t>（万元）</t>
    </r>
  </si>
  <si>
    <r>
      <rPr>
        <sz val="11"/>
        <rFont val="宋体"/>
        <charset val="134"/>
      </rPr>
      <t>车购税
补助标准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（万元）</t>
    </r>
  </si>
  <si>
    <t>车购税补助资金
（万元）</t>
  </si>
  <si>
    <t>预计地方
自筹
（万元）</t>
  </si>
  <si>
    <t>解决乡镇个数</t>
  </si>
  <si>
    <t>解决自然村个数</t>
  </si>
  <si>
    <t>户数</t>
  </si>
  <si>
    <t>人口</t>
  </si>
  <si>
    <t>最近
一次
建设
年份</t>
  </si>
  <si>
    <t>本次建设可研及设计批复文号</t>
  </si>
  <si>
    <t>在线审批监管平台项目编码</t>
  </si>
  <si>
    <t>市（州）</t>
  </si>
  <si>
    <t>县（市区行委）</t>
  </si>
  <si>
    <t>原有道路状况</t>
  </si>
  <si>
    <t xml:space="preserve">拟新改建后道路状况 </t>
  </si>
  <si>
    <t>拟建设桥梁及防护能力提升</t>
  </si>
  <si>
    <t>拟处置
隐患
里程
（公里）</t>
  </si>
  <si>
    <t>解决乡镇名称</t>
  </si>
  <si>
    <t>通自然村组名称</t>
  </si>
  <si>
    <r>
      <rPr>
        <sz val="10"/>
        <rFont val="宋体"/>
        <charset val="134"/>
      </rPr>
      <t>技术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等级</t>
    </r>
  </si>
  <si>
    <r>
      <rPr>
        <sz val="10"/>
        <rFont val="宋体"/>
        <charset val="134"/>
      </rPr>
      <t>路面类型</t>
    </r>
  </si>
  <si>
    <t>路基宽度（米）</t>
  </si>
  <si>
    <r>
      <rPr>
        <sz val="10"/>
        <color indexed="8"/>
        <rFont val="宋体"/>
        <charset val="134"/>
      </rPr>
      <t>路面宽度（</t>
    </r>
    <r>
      <rPr>
        <sz val="10"/>
        <color indexed="8"/>
        <rFont val="宋体"/>
        <charset val="134"/>
      </rPr>
      <t>米</t>
    </r>
    <r>
      <rPr>
        <sz val="10"/>
        <color indexed="8"/>
        <rFont val="宋体"/>
        <charset val="134"/>
      </rPr>
      <t>）</t>
    </r>
  </si>
  <si>
    <t>建设规模
（公里）</t>
  </si>
  <si>
    <r>
      <rPr>
        <sz val="10"/>
        <color rgb="FF000000"/>
        <rFont val="宋体"/>
        <charset val="134"/>
      </rPr>
      <t>桥孔跨径（孔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134"/>
      </rPr>
      <t>米）</t>
    </r>
  </si>
  <si>
    <t>上部结构</t>
  </si>
  <si>
    <t>桥梁全长（延米）</t>
  </si>
  <si>
    <r>
      <rPr>
        <sz val="10"/>
        <color indexed="8"/>
        <rFont val="宋体"/>
        <charset val="134"/>
      </rPr>
      <t>桥面宽度（米）</t>
    </r>
  </si>
  <si>
    <r>
      <rPr>
        <sz val="10"/>
        <color indexed="8"/>
        <rFont val="宋体"/>
        <charset val="134"/>
      </rPr>
      <t>增设波形梁护栏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（延米）</t>
    </r>
  </si>
  <si>
    <t>开工年</t>
  </si>
  <si>
    <t>完工年</t>
  </si>
  <si>
    <r>
      <rPr>
        <b/>
        <sz val="10"/>
        <rFont val="方正书宋_GBK"/>
        <charset val="134"/>
      </rPr>
      <t>海南</t>
    </r>
    <r>
      <rPr>
        <b/>
        <sz val="10"/>
        <rFont val="宋体"/>
        <charset val="134"/>
      </rPr>
      <t>州</t>
    </r>
  </si>
  <si>
    <t>同德县</t>
  </si>
  <si>
    <t>合计</t>
  </si>
  <si>
    <t>Y201632522</t>
  </si>
  <si>
    <t>卡力岗至黄河大桥公路</t>
  </si>
  <si>
    <t>改建</t>
  </si>
  <si>
    <t>同德县交通运输局</t>
  </si>
  <si>
    <t>乡道路面整治</t>
  </si>
  <si>
    <t>三级</t>
  </si>
  <si>
    <t>沥青混凝土</t>
  </si>
  <si>
    <t>巴沟乡</t>
  </si>
  <si>
    <t>Y202632522</t>
  </si>
  <si>
    <t>上下才乃亥公路</t>
  </si>
  <si>
    <t>乡道白改黑</t>
  </si>
  <si>
    <t>四级</t>
  </si>
  <si>
    <t>砼路面</t>
  </si>
  <si>
    <t>C008632522</t>
  </si>
  <si>
    <t>牧场至G573支线（牧场五队）公路</t>
  </si>
  <si>
    <t>村道白改黑</t>
  </si>
  <si>
    <t>尕巴松多镇</t>
  </si>
  <si>
    <t>C062632522</t>
  </si>
  <si>
    <t>完秀至托斯村公路</t>
  </si>
  <si>
    <t>窄路加宽</t>
  </si>
  <si>
    <t>C010632522</t>
  </si>
  <si>
    <t>贡麻村至瓜什则村公路</t>
  </si>
  <si>
    <t>C052632522</t>
  </si>
  <si>
    <t>牧场五队至S227公路</t>
  </si>
  <si>
    <t>村道路面整治</t>
  </si>
  <si>
    <t>沥青表处</t>
  </si>
  <si>
    <t xml:space="preserve">填报要求：建设性质和项目类型须具体填写，1.建设性质：新建，改建，改扩建；  2.项目类型：（1）普通省道；（2）通乡镇公路—乡镇通三级；通乡镇公路—美丽农村路；通乡镇公路—资源路；通乡镇公路—产业路；通乡镇公路—巩固提升；（3）自然村通硬化路—通自然村；自然村通硬化路—巩固提升；（4）危旧桥梁改造工程；便民桥梁；桥梁防护设施提升；（5）村道安全生命防护工程。（6）客运站—县级站；客运站—乡镇综合服务站；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</si>
</sst>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_);[Red]\(0.00\)"/>
    <numFmt numFmtId="179" formatCode="0_);[Red]\(0\)"/>
    <numFmt numFmtId="180" formatCode="0_ "/>
    <numFmt numFmtId="181" formatCode="0.0_ "/>
    <numFmt numFmtId="182" formatCode="_ * #,##0.000_ ;_ * \-#,##0.000_ ;_ * &quot;-&quot;??.0_ ;_ @_ "/>
    <numFmt numFmtId="183" formatCode="0.0000_);[Red]\(0.0000\)"/>
  </numFmts>
  <fonts count="5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5"/>
      <color indexed="8"/>
      <name val="宋体"/>
      <charset val="134"/>
    </font>
    <font>
      <sz val="11"/>
      <color indexed="8"/>
      <name val="Times New Roman"/>
      <charset val="0"/>
    </font>
    <font>
      <sz val="10.5"/>
      <color indexed="8"/>
      <name val="Times New Roman"/>
      <charset val="0"/>
    </font>
    <font>
      <sz val="10"/>
      <color indexed="8"/>
      <name val="Times New Roman"/>
      <charset val="0"/>
    </font>
    <font>
      <b/>
      <sz val="10"/>
      <color indexed="8"/>
      <name val="Times New Roman"/>
      <charset val="0"/>
    </font>
    <font>
      <b/>
      <sz val="11"/>
      <name val="Times New Roman"/>
      <charset val="0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b/>
      <sz val="32"/>
      <color indexed="8"/>
      <name val="宋体"/>
      <charset val="134"/>
    </font>
    <font>
      <b/>
      <sz val="20"/>
      <color indexed="8"/>
      <name val="宋体"/>
      <charset val="134"/>
    </font>
    <font>
      <b/>
      <sz val="15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.5"/>
      <name val="Times New Roman"/>
      <charset val="0"/>
    </font>
    <font>
      <sz val="10.5"/>
      <name val="宋体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b/>
      <sz val="10"/>
      <name val="方正书宋_GBK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方正书宋_GBK"/>
      <charset val="134"/>
    </font>
    <font>
      <sz val="10"/>
      <name val="方正书宋_GBK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0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Protection="0"/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1" applyNumberFormat="1" applyFo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9" fontId="14" fillId="2" borderId="2" xfId="0" applyNumberFormat="1" applyFont="1" applyFill="1" applyBorder="1" applyAlignment="1">
      <alignment horizontal="left" vertical="center" wrapText="1"/>
    </xf>
    <xf numFmtId="179" fontId="14" fillId="2" borderId="2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9" fontId="16" fillId="2" borderId="3" xfId="0" applyNumberFormat="1" applyFont="1" applyFill="1" applyBorder="1" applyAlignment="1">
      <alignment horizontal="left" vertical="center" wrapText="1"/>
    </xf>
    <xf numFmtId="179" fontId="16" fillId="2" borderId="3" xfId="0" applyNumberFormat="1" applyFont="1" applyFill="1" applyBorder="1" applyAlignment="1">
      <alignment horizontal="center" vertical="center" wrapText="1"/>
    </xf>
    <xf numFmtId="179" fontId="14" fillId="2" borderId="3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79" fontId="18" fillId="2" borderId="4" xfId="0" applyNumberFormat="1" applyFont="1" applyFill="1" applyBorder="1" applyAlignment="1">
      <alignment horizontal="left" vertical="center" wrapText="1"/>
    </xf>
    <xf numFmtId="179" fontId="18" fillId="2" borderId="4" xfId="0" applyNumberFormat="1" applyFont="1" applyFill="1" applyBorder="1" applyAlignment="1">
      <alignment horizontal="center" vertical="center" wrapText="1"/>
    </xf>
    <xf numFmtId="179" fontId="14" fillId="2" borderId="4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80" fontId="24" fillId="0" borderId="1" xfId="0" applyNumberFormat="1" applyFont="1" applyFill="1" applyBorder="1" applyAlignment="1">
      <alignment horizontal="center" vertical="center" wrapText="1"/>
    </xf>
    <xf numFmtId="180" fontId="24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179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79" fontId="14" fillId="2" borderId="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179" fontId="14" fillId="2" borderId="9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8" fontId="26" fillId="2" borderId="1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81" fontId="24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2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center" vertical="center" wrapText="1"/>
    </xf>
    <xf numFmtId="176" fontId="14" fillId="2" borderId="7" xfId="1" applyNumberFormat="1" applyFont="1" applyFill="1" applyBorder="1" applyAlignment="1">
      <alignment horizontal="center" vertical="center" wrapText="1"/>
    </xf>
    <xf numFmtId="176" fontId="25" fillId="2" borderId="1" xfId="1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176" fontId="26" fillId="2" borderId="1" xfId="1" applyNumberFormat="1" applyFont="1" applyFill="1" applyBorder="1" applyAlignment="1">
      <alignment horizontal="center" vertical="center" wrapText="1"/>
    </xf>
    <xf numFmtId="178" fontId="27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7" fontId="21" fillId="2" borderId="4" xfId="0" applyNumberFormat="1" applyFont="1" applyFill="1" applyBorder="1" applyAlignment="1">
      <alignment horizontal="center" vertical="center" wrapText="1"/>
    </xf>
    <xf numFmtId="176" fontId="18" fillId="2" borderId="4" xfId="0" applyNumberFormat="1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/>
    </xf>
    <xf numFmtId="182" fontId="6" fillId="2" borderId="1" xfId="1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82" fontId="7" fillId="0" borderId="1" xfId="1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>
      <alignment vertical="center"/>
    </xf>
    <xf numFmtId="176" fontId="8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center" vertical="center" wrapText="1"/>
    </xf>
    <xf numFmtId="183" fontId="12" fillId="0" borderId="0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183" fontId="13" fillId="0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8" fontId="14" fillId="2" borderId="12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9" fontId="14" fillId="2" borderId="6" xfId="0" applyNumberFormat="1" applyFont="1" applyFill="1" applyBorder="1" applyAlignment="1">
      <alignment horizontal="center" vertical="center" wrapText="1"/>
    </xf>
    <xf numFmtId="179" fontId="14" fillId="2" borderId="12" xfId="0" applyNumberFormat="1" applyFont="1" applyFill="1" applyBorder="1" applyAlignment="1">
      <alignment vertical="center" wrapText="1"/>
    </xf>
    <xf numFmtId="178" fontId="16" fillId="2" borderId="12" xfId="0" applyNumberFormat="1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178" fontId="18" fillId="2" borderId="12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179" fontId="18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179" fontId="14" fillId="2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9" fontId="1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3"/>
  <sheetViews>
    <sheetView tabSelected="1" topLeftCell="A14" workbookViewId="0">
      <selection activeCell="A18" sqref="$A18:$XFD23"/>
    </sheetView>
  </sheetViews>
  <sheetFormatPr defaultColWidth="9" defaultRowHeight="13.5"/>
  <cols>
    <col min="1" max="1" width="5.14166666666667" style="1" customWidth="1"/>
    <col min="2" max="2" width="6.75" style="1" customWidth="1"/>
    <col min="3" max="3" width="7.375" style="1" customWidth="1"/>
    <col min="4" max="4" width="12.2666666666667" style="1" customWidth="1"/>
    <col min="5" max="5" width="21.8333333333333" style="9" customWidth="1"/>
    <col min="6" max="6" width="7.88333333333333" style="1" customWidth="1"/>
    <col min="7" max="7" width="18.925" style="1" customWidth="1"/>
    <col min="8" max="8" width="15.1666666666667" style="9" customWidth="1"/>
    <col min="9" max="9" width="5.44166666666667" style="9" customWidth="1"/>
    <col min="10" max="10" width="5.5" style="1" customWidth="1"/>
    <col min="11" max="11" width="9" style="1" customWidth="1"/>
    <col min="12" max="12" width="8.15833333333333" style="1" customWidth="1"/>
    <col min="13" max="13" width="9" style="1" customWidth="1"/>
    <col min="14" max="14" width="5.525" style="1" customWidth="1"/>
    <col min="15" max="15" width="9" style="1" customWidth="1"/>
    <col min="16" max="16" width="7.94166666666667" style="1" customWidth="1"/>
    <col min="17" max="17" width="9" style="1" customWidth="1"/>
    <col min="18" max="18" width="10.2833333333333" style="10" customWidth="1"/>
    <col min="19" max="19" width="11.425" style="1" customWidth="1"/>
    <col min="20" max="20" width="8" style="1" customWidth="1"/>
    <col min="21" max="23" width="9" style="1" customWidth="1"/>
    <col min="24" max="24" width="9" style="11" customWidth="1"/>
    <col min="25" max="26" width="5.5" style="11" customWidth="1"/>
    <col min="27" max="27" width="10.875" style="12" customWidth="1"/>
    <col min="28" max="28" width="9.875" style="13" customWidth="1"/>
    <col min="29" max="29" width="10.875" style="13" customWidth="1"/>
    <col min="30" max="30" width="9.875" style="13" customWidth="1"/>
    <col min="31" max="31" width="5.375" style="14" customWidth="1"/>
    <col min="32" max="32" width="9" style="14" customWidth="1"/>
    <col min="33" max="33" width="7.125" style="14" customWidth="1"/>
    <col min="34" max="34" width="11.25" style="14" customWidth="1"/>
    <col min="35" max="35" width="6.76666666666667" style="14" customWidth="1"/>
    <col min="36" max="36" width="5.25" style="14" customWidth="1"/>
    <col min="37" max="37" width="7.5" style="1" customWidth="1"/>
    <col min="38" max="38" width="10.1666666666667" style="1" customWidth="1"/>
    <col min="39" max="39" width="9.575" style="1" customWidth="1"/>
    <col min="40" max="16384" width="9" style="1"/>
  </cols>
  <sheetData>
    <row r="1" s="1" customFormat="1" ht="27" customHeight="1" spans="1:36">
      <c r="A1" s="15" t="s">
        <v>0</v>
      </c>
      <c r="B1" s="15"/>
      <c r="E1" s="9"/>
      <c r="H1" s="9"/>
      <c r="I1" s="9"/>
      <c r="R1" s="10"/>
      <c r="X1" s="11"/>
      <c r="Y1" s="11"/>
      <c r="Z1" s="11"/>
      <c r="AA1" s="12"/>
      <c r="AB1" s="13"/>
      <c r="AC1" s="13"/>
      <c r="AD1" s="13"/>
      <c r="AE1" s="14"/>
      <c r="AF1" s="14"/>
      <c r="AG1" s="14"/>
      <c r="AH1" s="14"/>
      <c r="AI1" s="14"/>
      <c r="AJ1" s="14"/>
    </row>
    <row r="2" s="1" customFormat="1" spans="5:36">
      <c r="E2" s="9"/>
      <c r="H2" s="9"/>
      <c r="I2" s="9"/>
      <c r="R2" s="10"/>
      <c r="X2" s="11"/>
      <c r="Y2" s="11"/>
      <c r="Z2" s="11"/>
      <c r="AA2" s="12"/>
      <c r="AB2" s="13"/>
      <c r="AC2" s="13"/>
      <c r="AD2" s="13"/>
      <c r="AE2" s="14"/>
      <c r="AF2" s="14"/>
      <c r="AG2" s="14"/>
      <c r="AH2" s="14"/>
      <c r="AI2" s="14"/>
      <c r="AJ2" s="14"/>
    </row>
    <row r="3" s="1" customFormat="1" ht="51.75" customHeight="1" spans="1:39">
      <c r="A3" s="16" t="s">
        <v>1</v>
      </c>
      <c r="B3" s="16"/>
      <c r="C3" s="16"/>
      <c r="D3" s="16"/>
      <c r="E3" s="1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68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="1" customFormat="1" ht="10" customHeight="1" spans="1:39">
      <c r="A4" s="18"/>
      <c r="B4" s="18"/>
      <c r="C4" s="19"/>
      <c r="D4" s="18"/>
      <c r="E4" s="20"/>
      <c r="F4" s="18"/>
      <c r="G4" s="18"/>
      <c r="H4" s="20"/>
      <c r="I4" s="20"/>
      <c r="J4" s="18"/>
      <c r="K4" s="18"/>
      <c r="L4" s="18"/>
      <c r="M4" s="18"/>
      <c r="N4" s="18"/>
      <c r="O4" s="18"/>
      <c r="P4" s="18"/>
      <c r="Q4" s="18"/>
      <c r="R4" s="69"/>
      <c r="S4" s="18"/>
      <c r="T4" s="18"/>
      <c r="U4" s="18"/>
      <c r="V4" s="18"/>
      <c r="W4" s="18"/>
      <c r="X4" s="18"/>
      <c r="Y4" s="18"/>
      <c r="Z4" s="18"/>
      <c r="AA4" s="89"/>
      <c r="AB4" s="18"/>
      <c r="AC4" s="18"/>
      <c r="AD4" s="90"/>
      <c r="AE4" s="90"/>
      <c r="AF4" s="90"/>
      <c r="AG4" s="18"/>
      <c r="AH4" s="18"/>
      <c r="AI4" s="18"/>
      <c r="AJ4" s="18"/>
      <c r="AK4" s="18"/>
      <c r="AL4" s="18"/>
      <c r="AM4" s="18"/>
    </row>
    <row r="5" s="2" customFormat="1" ht="27" customHeight="1" spans="1:39">
      <c r="A5" s="21" t="s">
        <v>2</v>
      </c>
      <c r="B5" s="21"/>
      <c r="C5" s="21"/>
      <c r="D5" s="21"/>
      <c r="E5" s="22"/>
      <c r="F5" s="21"/>
      <c r="G5" s="21"/>
      <c r="H5" s="22"/>
      <c r="I5" s="22"/>
      <c r="J5" s="51"/>
      <c r="K5" s="51"/>
      <c r="L5" s="51"/>
      <c r="M5" s="51"/>
      <c r="N5" s="51"/>
      <c r="O5" s="51"/>
      <c r="P5" s="51"/>
      <c r="Q5" s="51"/>
      <c r="R5" s="70"/>
      <c r="S5" s="51"/>
      <c r="T5" s="51"/>
      <c r="U5" s="51"/>
      <c r="V5" s="51"/>
      <c r="W5" s="51"/>
      <c r="X5" s="51"/>
      <c r="Y5" s="51"/>
      <c r="Z5" s="51"/>
      <c r="AA5" s="91"/>
      <c r="AB5" s="51"/>
      <c r="AC5" s="51"/>
      <c r="AD5" s="92"/>
      <c r="AE5" s="92"/>
      <c r="AF5" s="92"/>
      <c r="AG5" s="51"/>
      <c r="AH5" s="51"/>
      <c r="AI5" s="51"/>
      <c r="AJ5" s="51"/>
      <c r="AK5" s="51"/>
      <c r="AL5" s="51"/>
      <c r="AM5" s="51"/>
    </row>
    <row r="6" s="3" customFormat="1" ht="21.75" customHeight="1" spans="1:39">
      <c r="A6" s="23" t="s">
        <v>3</v>
      </c>
      <c r="B6" s="24" t="s">
        <v>4</v>
      </c>
      <c r="C6" s="25"/>
      <c r="D6" s="23" t="s">
        <v>5</v>
      </c>
      <c r="E6" s="26" t="s">
        <v>6</v>
      </c>
      <c r="F6" s="27" t="s">
        <v>7</v>
      </c>
      <c r="G6" s="27" t="s">
        <v>8</v>
      </c>
      <c r="H6" s="27" t="s">
        <v>9</v>
      </c>
      <c r="I6" s="52" t="s">
        <v>10</v>
      </c>
      <c r="J6" s="53" t="s">
        <v>11</v>
      </c>
      <c r="K6" s="54"/>
      <c r="L6" s="55"/>
      <c r="M6" s="55"/>
      <c r="N6" s="54"/>
      <c r="O6" s="54"/>
      <c r="P6" s="54"/>
      <c r="Q6" s="54"/>
      <c r="R6" s="71"/>
      <c r="S6" s="54"/>
      <c r="T6" s="54"/>
      <c r="U6" s="54"/>
      <c r="V6" s="54"/>
      <c r="W6" s="54"/>
      <c r="X6" s="54"/>
      <c r="Y6" s="93" t="s">
        <v>12</v>
      </c>
      <c r="Z6" s="93"/>
      <c r="AA6" s="94" t="s">
        <v>13</v>
      </c>
      <c r="AB6" s="95" t="s">
        <v>14</v>
      </c>
      <c r="AC6" s="95" t="s">
        <v>15</v>
      </c>
      <c r="AD6" s="95" t="s">
        <v>16</v>
      </c>
      <c r="AE6" s="96" t="s">
        <v>17</v>
      </c>
      <c r="AF6" s="97"/>
      <c r="AG6" s="96" t="s">
        <v>18</v>
      </c>
      <c r="AH6" s="97"/>
      <c r="AI6" s="114" t="s">
        <v>19</v>
      </c>
      <c r="AJ6" s="114" t="s">
        <v>20</v>
      </c>
      <c r="AK6" s="115" t="s">
        <v>21</v>
      </c>
      <c r="AL6" s="115" t="s">
        <v>22</v>
      </c>
      <c r="AM6" s="116" t="s">
        <v>23</v>
      </c>
    </row>
    <row r="7" s="4" customFormat="1" ht="24" customHeight="1" spans="1:39">
      <c r="A7" s="28"/>
      <c r="B7" s="29" t="s">
        <v>24</v>
      </c>
      <c r="C7" s="29" t="s">
        <v>25</v>
      </c>
      <c r="D7" s="28"/>
      <c r="E7" s="30"/>
      <c r="F7" s="31"/>
      <c r="G7" s="32"/>
      <c r="H7" s="31"/>
      <c r="I7" s="56"/>
      <c r="J7" s="57" t="s">
        <v>26</v>
      </c>
      <c r="K7" s="58"/>
      <c r="L7" s="59"/>
      <c r="M7" s="59"/>
      <c r="N7" s="60" t="s">
        <v>27</v>
      </c>
      <c r="O7" s="60"/>
      <c r="P7" s="60"/>
      <c r="Q7" s="60"/>
      <c r="R7" s="72"/>
      <c r="S7" s="73" t="s">
        <v>28</v>
      </c>
      <c r="T7" s="74"/>
      <c r="U7" s="74"/>
      <c r="V7" s="74"/>
      <c r="W7" s="75"/>
      <c r="X7" s="76" t="s">
        <v>29</v>
      </c>
      <c r="Y7" s="93"/>
      <c r="Z7" s="93"/>
      <c r="AA7" s="98"/>
      <c r="AB7" s="99"/>
      <c r="AC7" s="99"/>
      <c r="AD7" s="99"/>
      <c r="AE7" s="100"/>
      <c r="AF7" s="27" t="s">
        <v>30</v>
      </c>
      <c r="AG7" s="100"/>
      <c r="AH7" s="27" t="s">
        <v>31</v>
      </c>
      <c r="AI7" s="100"/>
      <c r="AJ7" s="100"/>
      <c r="AK7" s="117"/>
      <c r="AL7" s="117"/>
      <c r="AM7" s="118"/>
    </row>
    <row r="8" s="5" customFormat="1" ht="36.75" spans="1:39">
      <c r="A8" s="33"/>
      <c r="B8" s="33"/>
      <c r="C8" s="33"/>
      <c r="D8" s="33"/>
      <c r="E8" s="34"/>
      <c r="F8" s="35"/>
      <c r="G8" s="36"/>
      <c r="H8" s="35"/>
      <c r="I8" s="61"/>
      <c r="J8" s="39" t="s">
        <v>32</v>
      </c>
      <c r="K8" s="62" t="s">
        <v>33</v>
      </c>
      <c r="L8" s="63" t="s">
        <v>34</v>
      </c>
      <c r="M8" s="63" t="s">
        <v>35</v>
      </c>
      <c r="N8" s="39" t="s">
        <v>32</v>
      </c>
      <c r="O8" s="62" t="s">
        <v>33</v>
      </c>
      <c r="P8" s="64" t="s">
        <v>34</v>
      </c>
      <c r="Q8" s="64" t="s">
        <v>35</v>
      </c>
      <c r="R8" s="77" t="s">
        <v>36</v>
      </c>
      <c r="S8" s="78" t="s">
        <v>37</v>
      </c>
      <c r="T8" s="64" t="s">
        <v>38</v>
      </c>
      <c r="U8" s="64" t="s">
        <v>39</v>
      </c>
      <c r="V8" s="79" t="s">
        <v>40</v>
      </c>
      <c r="W8" s="64" t="s">
        <v>41</v>
      </c>
      <c r="X8" s="80"/>
      <c r="Y8" s="101" t="s">
        <v>42</v>
      </c>
      <c r="Z8" s="101" t="s">
        <v>43</v>
      </c>
      <c r="AA8" s="102"/>
      <c r="AB8" s="103"/>
      <c r="AC8" s="103"/>
      <c r="AD8" s="103"/>
      <c r="AE8" s="104"/>
      <c r="AF8" s="36"/>
      <c r="AG8" s="104"/>
      <c r="AH8" s="36"/>
      <c r="AI8" s="104"/>
      <c r="AJ8" s="104"/>
      <c r="AK8" s="119"/>
      <c r="AL8" s="119"/>
      <c r="AM8" s="120"/>
    </row>
    <row r="9" s="5" customFormat="1" ht="20" customHeight="1" spans="1:39">
      <c r="A9" s="33">
        <v>1</v>
      </c>
      <c r="B9" s="33">
        <v>2</v>
      </c>
      <c r="C9" s="33">
        <v>3</v>
      </c>
      <c r="D9" s="33">
        <v>4</v>
      </c>
      <c r="E9" s="34">
        <v>5</v>
      </c>
      <c r="F9" s="33">
        <v>6</v>
      </c>
      <c r="G9" s="33">
        <v>7</v>
      </c>
      <c r="H9" s="33">
        <v>8</v>
      </c>
      <c r="I9" s="33"/>
      <c r="J9" s="33">
        <v>9</v>
      </c>
      <c r="K9" s="33">
        <v>10</v>
      </c>
      <c r="L9" s="65">
        <v>11</v>
      </c>
      <c r="M9" s="66">
        <v>12</v>
      </c>
      <c r="N9" s="33">
        <v>13</v>
      </c>
      <c r="O9" s="33">
        <v>14</v>
      </c>
      <c r="P9" s="33">
        <v>15</v>
      </c>
      <c r="Q9" s="33">
        <v>16</v>
      </c>
      <c r="R9" s="81">
        <v>17</v>
      </c>
      <c r="S9" s="33">
        <v>18</v>
      </c>
      <c r="T9" s="33">
        <v>19</v>
      </c>
      <c r="U9" s="33">
        <v>20</v>
      </c>
      <c r="V9" s="33">
        <v>21</v>
      </c>
      <c r="W9" s="33">
        <v>22</v>
      </c>
      <c r="X9" s="35">
        <v>23</v>
      </c>
      <c r="Y9" s="33">
        <v>24</v>
      </c>
      <c r="Z9" s="33">
        <v>25</v>
      </c>
      <c r="AA9" s="33">
        <v>26</v>
      </c>
      <c r="AB9" s="33">
        <v>27</v>
      </c>
      <c r="AC9" s="33">
        <v>28</v>
      </c>
      <c r="AD9" s="35">
        <v>29</v>
      </c>
      <c r="AE9" s="33">
        <v>30</v>
      </c>
      <c r="AF9" s="33">
        <v>31</v>
      </c>
      <c r="AG9" s="33">
        <v>32</v>
      </c>
      <c r="AH9" s="33">
        <v>33</v>
      </c>
      <c r="AI9" s="33">
        <v>34</v>
      </c>
      <c r="AJ9" s="35">
        <v>35</v>
      </c>
      <c r="AK9" s="66">
        <v>36</v>
      </c>
      <c r="AL9" s="66">
        <v>37</v>
      </c>
      <c r="AM9" s="66">
        <v>38</v>
      </c>
    </row>
    <row r="10" s="6" customFormat="1" ht="26.25" customHeight="1" spans="1:36">
      <c r="A10" s="37"/>
      <c r="B10" s="38" t="s">
        <v>44</v>
      </c>
      <c r="C10" s="39"/>
      <c r="D10" s="40"/>
      <c r="E10" s="41"/>
      <c r="F10" s="40"/>
      <c r="G10" s="40"/>
      <c r="H10" s="41"/>
      <c r="I10" s="41"/>
      <c r="J10" s="40"/>
      <c r="K10" s="40"/>
      <c r="N10" s="40"/>
      <c r="O10" s="40"/>
      <c r="P10" s="40"/>
      <c r="Q10" s="40"/>
      <c r="R10" s="82"/>
      <c r="S10" s="83"/>
      <c r="T10" s="83"/>
      <c r="U10" s="83"/>
      <c r="V10" s="83"/>
      <c r="W10" s="83"/>
      <c r="X10" s="83"/>
      <c r="Y10" s="105"/>
      <c r="Z10" s="105"/>
      <c r="AA10" s="106"/>
      <c r="AB10" s="106"/>
      <c r="AC10" s="106"/>
      <c r="AD10" s="106"/>
      <c r="AE10" s="107"/>
      <c r="AF10" s="107"/>
      <c r="AG10" s="107"/>
      <c r="AH10" s="107"/>
      <c r="AI10" s="107"/>
      <c r="AJ10" s="107"/>
    </row>
    <row r="11" s="7" customFormat="1" ht="41" customHeight="1" spans="1:39">
      <c r="A11" s="42"/>
      <c r="B11" s="42"/>
      <c r="C11" s="43" t="s">
        <v>45</v>
      </c>
      <c r="D11" s="42"/>
      <c r="E11" s="44" t="s">
        <v>46</v>
      </c>
      <c r="F11" s="42"/>
      <c r="G11" s="42"/>
      <c r="H11" s="45"/>
      <c r="I11" s="45"/>
      <c r="J11" s="42"/>
      <c r="K11" s="42"/>
      <c r="L11" s="42"/>
      <c r="M11" s="42"/>
      <c r="N11" s="42"/>
      <c r="O11" s="42"/>
      <c r="P11" s="42"/>
      <c r="Q11" s="42"/>
      <c r="R11" s="84">
        <f>SUM(R12:R17)</f>
        <v>45.7</v>
      </c>
      <c r="S11" s="85"/>
      <c r="T11" s="85"/>
      <c r="U11" s="85"/>
      <c r="V11" s="85"/>
      <c r="W11" s="85"/>
      <c r="X11" s="85"/>
      <c r="Y11" s="84"/>
      <c r="Z11" s="84"/>
      <c r="AA11" s="84">
        <f>SUM(AA12:AA17)</f>
        <v>1154</v>
      </c>
      <c r="AB11" s="84"/>
      <c r="AC11" s="84">
        <f>SUM(AC12:AC17)</f>
        <v>1154</v>
      </c>
      <c r="AD11" s="84"/>
      <c r="AE11" s="108"/>
      <c r="AF11" s="108"/>
      <c r="AG11" s="108"/>
      <c r="AH11" s="108"/>
      <c r="AI11" s="108"/>
      <c r="AJ11" s="108"/>
      <c r="AK11" s="42"/>
      <c r="AL11" s="42"/>
      <c r="AM11" s="42"/>
    </row>
    <row r="12" s="7" customFormat="1" ht="47" customHeight="1" spans="1:39">
      <c r="A12" s="46">
        <v>1</v>
      </c>
      <c r="B12" s="42"/>
      <c r="C12" s="47"/>
      <c r="D12" s="47" t="s">
        <v>47</v>
      </c>
      <c r="E12" s="48" t="s">
        <v>48</v>
      </c>
      <c r="F12" s="47" t="s">
        <v>49</v>
      </c>
      <c r="G12" s="47" t="s">
        <v>50</v>
      </c>
      <c r="H12" s="47" t="s">
        <v>51</v>
      </c>
      <c r="I12" s="47"/>
      <c r="J12" s="47" t="s">
        <v>52</v>
      </c>
      <c r="K12" s="67" t="s">
        <v>53</v>
      </c>
      <c r="L12" s="67">
        <v>6.5</v>
      </c>
      <c r="M12" s="67">
        <v>6</v>
      </c>
      <c r="N12" s="47" t="s">
        <v>52</v>
      </c>
      <c r="O12" s="67" t="s">
        <v>53</v>
      </c>
      <c r="P12" s="67">
        <v>6.5</v>
      </c>
      <c r="Q12" s="67">
        <v>6</v>
      </c>
      <c r="R12" s="86">
        <v>6</v>
      </c>
      <c r="S12" s="67"/>
      <c r="T12" s="67"/>
      <c r="U12" s="67"/>
      <c r="V12" s="67"/>
      <c r="W12" s="67"/>
      <c r="X12" s="47"/>
      <c r="Y12" s="109">
        <v>2024</v>
      </c>
      <c r="Z12" s="109">
        <v>2025</v>
      </c>
      <c r="AA12" s="110">
        <f>R12*AB12</f>
        <v>360</v>
      </c>
      <c r="AB12" s="84">
        <v>60</v>
      </c>
      <c r="AC12" s="111">
        <f>AA12</f>
        <v>360</v>
      </c>
      <c r="AD12" s="84"/>
      <c r="AE12" s="108">
        <v>1</v>
      </c>
      <c r="AF12" s="112" t="s">
        <v>54</v>
      </c>
      <c r="AG12" s="108">
        <v>5</v>
      </c>
      <c r="AH12" s="108"/>
      <c r="AI12" s="108"/>
      <c r="AJ12" s="108"/>
      <c r="AK12" s="42">
        <v>2004</v>
      </c>
      <c r="AL12" s="42"/>
      <c r="AM12" s="42"/>
    </row>
    <row r="13" s="7" customFormat="1" ht="47" customHeight="1" spans="1:39">
      <c r="A13" s="46">
        <v>2</v>
      </c>
      <c r="B13" s="42"/>
      <c r="C13" s="47"/>
      <c r="D13" s="47" t="s">
        <v>55</v>
      </c>
      <c r="E13" s="48" t="s">
        <v>56</v>
      </c>
      <c r="F13" s="47" t="s">
        <v>49</v>
      </c>
      <c r="G13" s="47" t="s">
        <v>50</v>
      </c>
      <c r="H13" s="47" t="s">
        <v>57</v>
      </c>
      <c r="I13" s="47"/>
      <c r="J13" s="47" t="s">
        <v>58</v>
      </c>
      <c r="K13" s="47" t="s">
        <v>59</v>
      </c>
      <c r="L13" s="67">
        <v>4.5</v>
      </c>
      <c r="M13" s="67">
        <v>3.5</v>
      </c>
      <c r="N13" s="47" t="s">
        <v>58</v>
      </c>
      <c r="O13" s="67" t="s">
        <v>53</v>
      </c>
      <c r="P13" s="67">
        <v>4.5</v>
      </c>
      <c r="Q13" s="67">
        <v>3.5</v>
      </c>
      <c r="R13" s="86">
        <v>6.8</v>
      </c>
      <c r="S13" s="67"/>
      <c r="T13" s="67"/>
      <c r="U13" s="67"/>
      <c r="V13" s="67"/>
      <c r="W13" s="67"/>
      <c r="X13" s="47"/>
      <c r="Y13" s="109">
        <v>2024</v>
      </c>
      <c r="Z13" s="109">
        <v>2025</v>
      </c>
      <c r="AA13" s="110">
        <f>R13*AB13</f>
        <v>136</v>
      </c>
      <c r="AB13" s="84">
        <v>20</v>
      </c>
      <c r="AC13" s="111">
        <f>AA13</f>
        <v>136</v>
      </c>
      <c r="AD13" s="84"/>
      <c r="AE13" s="108">
        <v>2</v>
      </c>
      <c r="AF13" s="112" t="s">
        <v>54</v>
      </c>
      <c r="AG13" s="108">
        <v>8</v>
      </c>
      <c r="AH13" s="108"/>
      <c r="AI13" s="108"/>
      <c r="AJ13" s="108"/>
      <c r="AK13" s="42">
        <v>2015</v>
      </c>
      <c r="AL13" s="42"/>
      <c r="AM13" s="42"/>
    </row>
    <row r="14" s="7" customFormat="1" ht="47" customHeight="1" spans="1:39">
      <c r="A14" s="46">
        <v>3</v>
      </c>
      <c r="B14" s="42"/>
      <c r="C14" s="47"/>
      <c r="D14" s="47" t="s">
        <v>60</v>
      </c>
      <c r="E14" s="48" t="s">
        <v>61</v>
      </c>
      <c r="F14" s="47" t="s">
        <v>49</v>
      </c>
      <c r="G14" s="47" t="s">
        <v>50</v>
      </c>
      <c r="H14" s="47" t="s">
        <v>62</v>
      </c>
      <c r="I14" s="47"/>
      <c r="J14" s="47" t="s">
        <v>58</v>
      </c>
      <c r="K14" s="47" t="s">
        <v>59</v>
      </c>
      <c r="L14" s="67">
        <v>4.5</v>
      </c>
      <c r="M14" s="67">
        <v>3.5</v>
      </c>
      <c r="N14" s="47" t="s">
        <v>58</v>
      </c>
      <c r="O14" s="67" t="s">
        <v>53</v>
      </c>
      <c r="P14" s="67">
        <v>4.5</v>
      </c>
      <c r="Q14" s="67">
        <v>3.5</v>
      </c>
      <c r="R14" s="86">
        <v>7.2</v>
      </c>
      <c r="S14" s="67"/>
      <c r="T14" s="67"/>
      <c r="U14" s="67"/>
      <c r="V14" s="67"/>
      <c r="W14" s="67"/>
      <c r="X14" s="47"/>
      <c r="Y14" s="109">
        <v>2024</v>
      </c>
      <c r="Z14" s="109">
        <v>2025</v>
      </c>
      <c r="AA14" s="110">
        <f>R14*AB14</f>
        <v>144</v>
      </c>
      <c r="AB14" s="84">
        <v>20</v>
      </c>
      <c r="AC14" s="111">
        <f>AA14</f>
        <v>144</v>
      </c>
      <c r="AD14" s="84"/>
      <c r="AE14" s="108">
        <v>1</v>
      </c>
      <c r="AF14" s="112" t="s">
        <v>63</v>
      </c>
      <c r="AG14" s="108">
        <v>5</v>
      </c>
      <c r="AH14" s="108"/>
      <c r="AI14" s="108"/>
      <c r="AJ14" s="108"/>
      <c r="AK14" s="42">
        <v>2018</v>
      </c>
      <c r="AL14" s="42"/>
      <c r="AM14" s="42"/>
    </row>
    <row r="15" s="7" customFormat="1" ht="47" customHeight="1" spans="1:39">
      <c r="A15" s="46">
        <v>4</v>
      </c>
      <c r="B15" s="42"/>
      <c r="C15" s="47"/>
      <c r="D15" s="47" t="s">
        <v>64</v>
      </c>
      <c r="E15" s="48" t="s">
        <v>65</v>
      </c>
      <c r="F15" s="47" t="s">
        <v>49</v>
      </c>
      <c r="G15" s="47" t="s">
        <v>50</v>
      </c>
      <c r="H15" s="47" t="s">
        <v>66</v>
      </c>
      <c r="I15" s="47"/>
      <c r="J15" s="47" t="s">
        <v>58</v>
      </c>
      <c r="K15" s="47" t="s">
        <v>59</v>
      </c>
      <c r="L15" s="67">
        <v>4.5</v>
      </c>
      <c r="M15" s="67">
        <v>3.5</v>
      </c>
      <c r="N15" s="47" t="s">
        <v>58</v>
      </c>
      <c r="O15" s="67" t="s">
        <v>53</v>
      </c>
      <c r="P15" s="67">
        <v>4.5</v>
      </c>
      <c r="Q15" s="67">
        <v>3.5</v>
      </c>
      <c r="R15" s="86">
        <v>8.3</v>
      </c>
      <c r="S15" s="67"/>
      <c r="T15" s="67"/>
      <c r="U15" s="67"/>
      <c r="V15" s="67"/>
      <c r="W15" s="67"/>
      <c r="X15" s="47"/>
      <c r="Y15" s="109">
        <v>2024</v>
      </c>
      <c r="Z15" s="109">
        <v>2025</v>
      </c>
      <c r="AA15" s="110">
        <f>R15*AB15</f>
        <v>166</v>
      </c>
      <c r="AB15" s="84">
        <v>20</v>
      </c>
      <c r="AC15" s="111">
        <f>AA15</f>
        <v>166</v>
      </c>
      <c r="AD15" s="84"/>
      <c r="AE15" s="108"/>
      <c r="AF15" s="112" t="s">
        <v>63</v>
      </c>
      <c r="AG15" s="108">
        <v>3</v>
      </c>
      <c r="AH15" s="108"/>
      <c r="AI15" s="108"/>
      <c r="AJ15" s="108"/>
      <c r="AK15" s="42">
        <v>2018</v>
      </c>
      <c r="AL15" s="42"/>
      <c r="AM15" s="42"/>
    </row>
    <row r="16" s="7" customFormat="1" ht="47" customHeight="1" spans="1:39">
      <c r="A16" s="46">
        <v>5</v>
      </c>
      <c r="B16" s="42"/>
      <c r="C16" s="47"/>
      <c r="D16" s="47" t="s">
        <v>67</v>
      </c>
      <c r="E16" s="48" t="s">
        <v>68</v>
      </c>
      <c r="F16" s="47" t="s">
        <v>49</v>
      </c>
      <c r="G16" s="47" t="s">
        <v>50</v>
      </c>
      <c r="H16" s="47" t="s">
        <v>62</v>
      </c>
      <c r="I16" s="47"/>
      <c r="J16" s="47" t="s">
        <v>58</v>
      </c>
      <c r="K16" s="47" t="s">
        <v>59</v>
      </c>
      <c r="L16" s="67">
        <v>4.5</v>
      </c>
      <c r="M16" s="67">
        <v>3.5</v>
      </c>
      <c r="N16" s="47" t="s">
        <v>58</v>
      </c>
      <c r="O16" s="67" t="s">
        <v>53</v>
      </c>
      <c r="P16" s="67">
        <v>4.5</v>
      </c>
      <c r="Q16" s="67">
        <v>3.5</v>
      </c>
      <c r="R16" s="86">
        <v>10.4</v>
      </c>
      <c r="S16" s="67"/>
      <c r="T16" s="67"/>
      <c r="U16" s="67"/>
      <c r="V16" s="67"/>
      <c r="W16" s="67"/>
      <c r="X16" s="47"/>
      <c r="Y16" s="109">
        <v>2024</v>
      </c>
      <c r="Z16" s="109">
        <v>2025</v>
      </c>
      <c r="AA16" s="110">
        <f>R16*AB16</f>
        <v>208</v>
      </c>
      <c r="AB16" s="84">
        <v>20</v>
      </c>
      <c r="AC16" s="111">
        <f>AA16</f>
        <v>208</v>
      </c>
      <c r="AD16" s="84"/>
      <c r="AE16" s="108"/>
      <c r="AF16" s="112" t="s">
        <v>63</v>
      </c>
      <c r="AG16" s="108">
        <v>2</v>
      </c>
      <c r="AH16" s="108"/>
      <c r="AI16" s="108"/>
      <c r="AJ16" s="108"/>
      <c r="AK16" s="42">
        <v>2015</v>
      </c>
      <c r="AL16" s="42"/>
      <c r="AM16" s="42"/>
    </row>
    <row r="17" s="7" customFormat="1" ht="47" customHeight="1" spans="1:39">
      <c r="A17" s="46">
        <v>6</v>
      </c>
      <c r="B17" s="42"/>
      <c r="C17" s="47"/>
      <c r="D17" s="47" t="s">
        <v>69</v>
      </c>
      <c r="E17" s="48" t="s">
        <v>70</v>
      </c>
      <c r="F17" s="47" t="s">
        <v>49</v>
      </c>
      <c r="G17" s="47" t="s">
        <v>50</v>
      </c>
      <c r="H17" s="47" t="s">
        <v>71</v>
      </c>
      <c r="I17" s="47"/>
      <c r="J17" s="47" t="s">
        <v>58</v>
      </c>
      <c r="K17" s="47" t="s">
        <v>72</v>
      </c>
      <c r="L17" s="67">
        <v>4.5</v>
      </c>
      <c r="M17" s="67">
        <v>3.5</v>
      </c>
      <c r="N17" s="47" t="s">
        <v>58</v>
      </c>
      <c r="O17" s="67" t="s">
        <v>53</v>
      </c>
      <c r="P17" s="67">
        <v>4.5</v>
      </c>
      <c r="Q17" s="67">
        <v>3.5</v>
      </c>
      <c r="R17" s="86">
        <v>7</v>
      </c>
      <c r="S17" s="67"/>
      <c r="T17" s="67"/>
      <c r="U17" s="67"/>
      <c r="V17" s="67"/>
      <c r="W17" s="67"/>
      <c r="X17" s="47"/>
      <c r="Y17" s="109">
        <v>2024</v>
      </c>
      <c r="Z17" s="109">
        <v>2025</v>
      </c>
      <c r="AA17" s="110">
        <f>R17*AB17</f>
        <v>140</v>
      </c>
      <c r="AB17" s="84">
        <v>20</v>
      </c>
      <c r="AC17" s="111">
        <f>AA17</f>
        <v>140</v>
      </c>
      <c r="AD17" s="84"/>
      <c r="AE17" s="108"/>
      <c r="AF17" s="112" t="s">
        <v>63</v>
      </c>
      <c r="AG17" s="108">
        <v>3</v>
      </c>
      <c r="AH17" s="108"/>
      <c r="AI17" s="108"/>
      <c r="AJ17" s="108"/>
      <c r="AK17" s="42">
        <v>2014</v>
      </c>
      <c r="AL17" s="42"/>
      <c r="AM17" s="42"/>
    </row>
    <row r="19" s="1" customFormat="1" spans="5:36">
      <c r="E19" s="9"/>
      <c r="H19" s="9"/>
      <c r="I19" s="9"/>
      <c r="R19" s="87"/>
      <c r="X19" s="11"/>
      <c r="Y19" s="11"/>
      <c r="Z19" s="11"/>
      <c r="AA19" s="12"/>
      <c r="AB19" s="13"/>
      <c r="AC19" s="13"/>
      <c r="AD19" s="13"/>
      <c r="AE19" s="14"/>
      <c r="AF19" s="14"/>
      <c r="AG19" s="14"/>
      <c r="AH19" s="14"/>
      <c r="AI19" s="14"/>
      <c r="AJ19" s="14"/>
    </row>
    <row r="20" s="8" customFormat="1" ht="49" customHeight="1" spans="1:27">
      <c r="A20" s="49" t="s">
        <v>73</v>
      </c>
      <c r="E20" s="50"/>
      <c r="R20" s="88"/>
      <c r="AA20" s="113"/>
    </row>
    <row r="21" s="1" customFormat="1" spans="5:36">
      <c r="E21" s="9"/>
      <c r="H21" s="9"/>
      <c r="I21" s="9"/>
      <c r="R21" s="87"/>
      <c r="X21" s="11"/>
      <c r="Y21" s="11"/>
      <c r="Z21" s="11"/>
      <c r="AA21" s="12"/>
      <c r="AB21" s="13"/>
      <c r="AC21" s="13"/>
      <c r="AD21" s="13"/>
      <c r="AE21" s="14"/>
      <c r="AF21" s="14"/>
      <c r="AG21" s="14"/>
      <c r="AH21" s="14"/>
      <c r="AI21" s="14"/>
      <c r="AJ21" s="14"/>
    </row>
    <row r="22" s="1" customFormat="1" spans="5:36">
      <c r="E22" s="9"/>
      <c r="H22" s="9"/>
      <c r="I22" s="9"/>
      <c r="R22" s="87"/>
      <c r="X22" s="11"/>
      <c r="Y22" s="11"/>
      <c r="Z22" s="11"/>
      <c r="AA22" s="12"/>
      <c r="AB22" s="13"/>
      <c r="AC22" s="13"/>
      <c r="AD22" s="13"/>
      <c r="AE22" s="14"/>
      <c r="AF22" s="14"/>
      <c r="AG22" s="14"/>
      <c r="AH22" s="14"/>
      <c r="AI22" s="14"/>
      <c r="AJ22" s="14"/>
    </row>
    <row r="23" s="1" customFormat="1" spans="5:36">
      <c r="E23" s="9"/>
      <c r="H23" s="9"/>
      <c r="I23" s="9"/>
      <c r="R23" s="87"/>
      <c r="X23" s="11"/>
      <c r="Y23" s="11"/>
      <c r="Z23" s="11"/>
      <c r="AA23" s="12"/>
      <c r="AB23" s="13"/>
      <c r="AC23" s="13"/>
      <c r="AD23" s="13"/>
      <c r="AE23" s="14"/>
      <c r="AF23" s="14"/>
      <c r="AG23" s="14"/>
      <c r="AH23" s="14"/>
      <c r="AI23" s="14"/>
      <c r="AJ23" s="14"/>
    </row>
  </sheetData>
  <mergeCells count="33">
    <mergeCell ref="A1:B1"/>
    <mergeCell ref="A3:AM3"/>
    <mergeCell ref="A5:G5"/>
    <mergeCell ref="B6:C6"/>
    <mergeCell ref="J6:X6"/>
    <mergeCell ref="J7:M7"/>
    <mergeCell ref="N7:R7"/>
    <mergeCell ref="S7:W7"/>
    <mergeCell ref="A20:AM20"/>
    <mergeCell ref="A6:A8"/>
    <mergeCell ref="B7:B8"/>
    <mergeCell ref="C7:C8"/>
    <mergeCell ref="D6:D8"/>
    <mergeCell ref="E6:E8"/>
    <mergeCell ref="F6:F8"/>
    <mergeCell ref="G6:G8"/>
    <mergeCell ref="H6:H8"/>
    <mergeCell ref="I6:I8"/>
    <mergeCell ref="X7:X8"/>
    <mergeCell ref="AA6:AA8"/>
    <mergeCell ref="AB6:AB8"/>
    <mergeCell ref="AC6:AC8"/>
    <mergeCell ref="AD6:AD8"/>
    <mergeCell ref="AE6:AE8"/>
    <mergeCell ref="AF7:AF8"/>
    <mergeCell ref="AG6:AG8"/>
    <mergeCell ref="AH7:AH8"/>
    <mergeCell ref="AI6:AI8"/>
    <mergeCell ref="AJ6:AJ8"/>
    <mergeCell ref="AK6:AK8"/>
    <mergeCell ref="AL6:AL8"/>
    <mergeCell ref="AM6:AM8"/>
    <mergeCell ref="Y6:Z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2023-04-13T04:12:00Z</dcterms:created>
  <dcterms:modified xsi:type="dcterms:W3CDTF">2023-09-19T08:49:45Z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CCB501ED14984760A92A94FCDD876FD2_13</vt:lpwstr>
  </property>
  <property fmtid="{D5CDD505-2E9C-101B-9397-08002B2CF9AE}" pid="3" name="KSOProductBuildVer">
    <vt:lpwstr>2052-12.1.0.15673</vt:lpwstr>
  </property>
</Properties>
</file>